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32760" windowWidth="15480" windowHeight="11640" tabRatio="682" activeTab="0"/>
  </bookViews>
  <sheets>
    <sheet name="Receipt&amp; Payment" sheetId="1" r:id="rId1"/>
    <sheet name="Cash Book" sheetId="2" r:id="rId2"/>
    <sheet name="VAT" sheetId="3" r:id="rId3"/>
  </sheets>
  <definedNames>
    <definedName name="_MailOriginal" localSheetId="1">'Cash Book'!$I$14</definedName>
    <definedName name="_xlnm.Print_Area" localSheetId="1">'Cash Book'!$A$1:$AB$77</definedName>
  </definedNames>
  <calcPr fullCalcOnLoad="1"/>
</workbook>
</file>

<file path=xl/sharedStrings.xml><?xml version="1.0" encoding="utf-8"?>
<sst xmlns="http://schemas.openxmlformats.org/spreadsheetml/2006/main" count="253" uniqueCount="178">
  <si>
    <t>Receipts</t>
  </si>
  <si>
    <t>Payments</t>
  </si>
  <si>
    <t>Insurance</t>
  </si>
  <si>
    <t>Receipts and Payments Summary</t>
  </si>
  <si>
    <t>Total</t>
  </si>
  <si>
    <t>Date</t>
  </si>
  <si>
    <t>Total Receipts</t>
  </si>
  <si>
    <t>Add Total Receipts</t>
  </si>
  <si>
    <t>Summary Receipts and Payments Account</t>
  </si>
  <si>
    <t xml:space="preserve"> </t>
  </si>
  <si>
    <t>Cheque</t>
  </si>
  <si>
    <t>Totals</t>
  </si>
  <si>
    <t>Hire of Meeting Hall</t>
  </si>
  <si>
    <t xml:space="preserve">Balance Brought Forward at 1 April </t>
  </si>
  <si>
    <t>Audit</t>
  </si>
  <si>
    <t>Donations</t>
  </si>
  <si>
    <t>Received from:</t>
  </si>
  <si>
    <t>Details</t>
  </si>
  <si>
    <t>Payment to:</t>
  </si>
  <si>
    <t>Clerk</t>
  </si>
  <si>
    <t>Subscription</t>
  </si>
  <si>
    <t>Number</t>
  </si>
  <si>
    <t>1 April 2011 - 31 March 2012</t>
  </si>
  <si>
    <t>Stamps</t>
  </si>
  <si>
    <t>Hire</t>
  </si>
  <si>
    <t>Room</t>
  </si>
  <si>
    <t>Training</t>
  </si>
  <si>
    <t>Clerk's Salary</t>
  </si>
  <si>
    <t>Total Available left to Spend</t>
  </si>
  <si>
    <t>Salary</t>
  </si>
  <si>
    <t>Consumables</t>
  </si>
  <si>
    <t>Printing</t>
  </si>
  <si>
    <t>Consumables and Stamps</t>
  </si>
  <si>
    <t>Sundries</t>
  </si>
  <si>
    <t>Subscriptions</t>
  </si>
  <si>
    <t>2013/14 Budget</t>
  </si>
  <si>
    <t>Income</t>
  </si>
  <si>
    <t>HMRC</t>
  </si>
  <si>
    <t>Date Invoiced</t>
  </si>
  <si>
    <t>Cheque No</t>
  </si>
  <si>
    <t>VAT No</t>
  </si>
  <si>
    <t>Brief description of supply</t>
  </si>
  <si>
    <t>To Whom Addressed</t>
  </si>
  <si>
    <t>Banking/GABS</t>
  </si>
  <si>
    <t>HM Customs and Excise</t>
  </si>
  <si>
    <t>7th Floor SW</t>
  </si>
  <si>
    <t>Alexander House</t>
  </si>
  <si>
    <t>21 Victoria Avenue</t>
  </si>
  <si>
    <t>Southend-on-Sea</t>
  </si>
  <si>
    <t>SS99 1AU</t>
  </si>
  <si>
    <t>VAT Paid @ 20%</t>
  </si>
  <si>
    <t>HMRC - reimbursement</t>
  </si>
  <si>
    <t>Total Spent to date</t>
  </si>
  <si>
    <t>Total cash in hand</t>
  </si>
  <si>
    <t>Nunthorpe Parish Council VAT Account</t>
  </si>
  <si>
    <t>Nunthorpe Parish Council</t>
  </si>
  <si>
    <t>NUNTHORPE PARISH COUNCIL - CASH BOOK</t>
  </si>
  <si>
    <t>Middlesbrough Council</t>
  </si>
  <si>
    <t>Accountants</t>
  </si>
  <si>
    <t>Darlington Building Society</t>
  </si>
  <si>
    <t>D'ton Building society</t>
  </si>
  <si>
    <t>Events/comp prizes</t>
  </si>
  <si>
    <t>Events/</t>
  </si>
  <si>
    <t>Comp prizes</t>
  </si>
  <si>
    <t>total</t>
  </si>
  <si>
    <t xml:space="preserve">interest </t>
  </si>
  <si>
    <t xml:space="preserve">Precept </t>
  </si>
  <si>
    <t>War Memorial</t>
  </si>
  <si>
    <t>VAT</t>
  </si>
  <si>
    <t>Printing/Distribution</t>
  </si>
  <si>
    <t>Council Tax Reform deficit</t>
  </si>
  <si>
    <t xml:space="preserve">Less Total Payments </t>
  </si>
  <si>
    <t>VAT return</t>
  </si>
  <si>
    <t>A Livingstone</t>
  </si>
  <si>
    <t>Chuhan &amp; Singh</t>
  </si>
  <si>
    <t>CLCA</t>
  </si>
  <si>
    <t>direct</t>
  </si>
  <si>
    <t>Nunthorpe Community Council</t>
  </si>
  <si>
    <t>31.3.19</t>
  </si>
  <si>
    <t>Apr 19 - Mar 20</t>
  </si>
  <si>
    <t>Lloyds</t>
  </si>
  <si>
    <t>Dton BS</t>
  </si>
  <si>
    <t>NALC membership</t>
  </si>
  <si>
    <t>28.4.19</t>
  </si>
  <si>
    <t>Salary April</t>
  </si>
  <si>
    <t>payroll fees</t>
  </si>
  <si>
    <t>Salary May</t>
  </si>
  <si>
    <t>Salary June</t>
  </si>
  <si>
    <t>cllr / clerk exp</t>
  </si>
  <si>
    <t>website</t>
  </si>
  <si>
    <t>Website</t>
  </si>
  <si>
    <t>31.3.20</t>
  </si>
  <si>
    <t>01.04.20</t>
  </si>
  <si>
    <t>MARCH 2020 - MARCH 2021</t>
  </si>
  <si>
    <t>Expenditure Limit 2020/21</t>
  </si>
  <si>
    <t>For the Year Ended 31 March 2021</t>
  </si>
  <si>
    <t>2020/21 Spend to date</t>
  </si>
  <si>
    <t>05.05.20</t>
  </si>
  <si>
    <t>Zoom</t>
  </si>
  <si>
    <t>meeting cost</t>
  </si>
  <si>
    <t>12.5.50</t>
  </si>
  <si>
    <t xml:space="preserve">Zurich </t>
  </si>
  <si>
    <t>12.5.20</t>
  </si>
  <si>
    <t>Grant -VE day</t>
  </si>
  <si>
    <t>Countyprint</t>
  </si>
  <si>
    <t>volunteer leaflet printing</t>
  </si>
  <si>
    <t>28.5.20</t>
  </si>
  <si>
    <t>3.6.20</t>
  </si>
  <si>
    <t>W Tovey</t>
  </si>
  <si>
    <t>s137 conbribution to previous Chairman gift</t>
  </si>
  <si>
    <t>expenses</t>
  </si>
  <si>
    <t>War Mem/gardening</t>
  </si>
  <si>
    <t>mem/gardening</t>
  </si>
  <si>
    <t>S137 payments</t>
  </si>
  <si>
    <t>28.6.20</t>
  </si>
  <si>
    <t>4.6.20</t>
  </si>
  <si>
    <t>27.7.20</t>
  </si>
  <si>
    <t>13.7.20</t>
  </si>
  <si>
    <t>Unique Leaflet Distribution</t>
  </si>
  <si>
    <t>leaflet delivery</t>
  </si>
  <si>
    <t>28.7.20</t>
  </si>
  <si>
    <t>Salary July</t>
  </si>
  <si>
    <t>28.8.20</t>
  </si>
  <si>
    <t>Salary August</t>
  </si>
  <si>
    <t>24.8.20</t>
  </si>
  <si>
    <t>.</t>
  </si>
  <si>
    <t>14.7.20</t>
  </si>
  <si>
    <t>Payroll services</t>
  </si>
  <si>
    <t>29.7.20</t>
  </si>
  <si>
    <t>Festive Lighting</t>
  </si>
  <si>
    <t>christmas motifs x 3</t>
  </si>
  <si>
    <t>16.6.20</t>
  </si>
  <si>
    <t>10.9.20</t>
  </si>
  <si>
    <t>Parish Council websites</t>
  </si>
  <si>
    <t>website hosting</t>
  </si>
  <si>
    <t>21.10.20</t>
  </si>
  <si>
    <t>Royal British Legion</t>
  </si>
  <si>
    <t>donation</t>
  </si>
  <si>
    <t>grant - Greater Nunthorpe News</t>
  </si>
  <si>
    <t>SalarySeptember</t>
  </si>
  <si>
    <t>28.9.20</t>
  </si>
  <si>
    <t>28.10.20</t>
  </si>
  <si>
    <t>Salary October</t>
  </si>
  <si>
    <t>1.4.20</t>
  </si>
  <si>
    <t>15.10.20</t>
  </si>
  <si>
    <t>annual subscription paid</t>
  </si>
  <si>
    <t>31.3.21</t>
  </si>
  <si>
    <t>24.9.20</t>
  </si>
  <si>
    <t>4.11.20</t>
  </si>
  <si>
    <t>competition prize money - logo/picture</t>
  </si>
  <si>
    <t>29.12.20</t>
  </si>
  <si>
    <t>27.1.21</t>
  </si>
  <si>
    <t>Council Tax support grant payment</t>
  </si>
  <si>
    <t>Repaid 2019 Firework grant</t>
  </si>
  <si>
    <t>10.12.20</t>
  </si>
  <si>
    <t>repair facebook feed</t>
  </si>
  <si>
    <t>06.01.21</t>
  </si>
  <si>
    <t>Xmas light three new points and erection 9</t>
  </si>
  <si>
    <t>15.01.21</t>
  </si>
  <si>
    <t xml:space="preserve">Viking </t>
  </si>
  <si>
    <t>stationary, ink, stamps</t>
  </si>
  <si>
    <t>26.2.21</t>
  </si>
  <si>
    <t>02.03.21</t>
  </si>
  <si>
    <t>26.12.20</t>
  </si>
  <si>
    <t>Salary December</t>
  </si>
  <si>
    <t>Salary January</t>
  </si>
  <si>
    <t>28.1.21</t>
  </si>
  <si>
    <t>28.02.21</t>
  </si>
  <si>
    <t>28.03.21</t>
  </si>
  <si>
    <t>Salary February</t>
  </si>
  <si>
    <t>Salary March</t>
  </si>
  <si>
    <t>28.11.20</t>
  </si>
  <si>
    <t>Salary November</t>
  </si>
  <si>
    <t>outstanding salary to be paid</t>
  </si>
  <si>
    <t>Sundries - 3 new Xmas lights, new points and erection</t>
  </si>
  <si>
    <t>NCC repayment of grant</t>
  </si>
  <si>
    <t>MC council tax support grant</t>
  </si>
  <si>
    <t>19.03.21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</si>
</sst>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£-809]#,##0.00"/>
    <numFmt numFmtId="173" formatCode="m/d/yy"/>
    <numFmt numFmtId="174" formatCode="&quot;£&quot;#,##0.00"/>
    <numFmt numFmtId="175" formatCode="mm/dd/yy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d\-mmm\-yyyy"/>
    <numFmt numFmtId="181" formatCode="d\-mmm\-yy"/>
    <numFmt numFmtId="182" formatCode="[$-809]dd\ mmmm\ yyyy"/>
    <numFmt numFmtId="183" formatCode="#,##0.00_ ;[Red]\-#,##0.00\ "/>
    <numFmt numFmtId="184" formatCode="dd/mm/yyyy;@"/>
    <numFmt numFmtId="185" formatCode="[$€-2]\ #,##0.00_);[Red]\([$€-2]\ #,##0.00\)"/>
  </numFmts>
  <fonts count="46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0" xfId="0" applyNumberFormat="1" applyFill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/>
    </xf>
    <xf numFmtId="0" fontId="8" fillId="0" borderId="0" xfId="0" applyFont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34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33" borderId="11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2" fontId="0" fillId="34" borderId="12" xfId="0" applyNumberFormat="1" applyFill="1" applyBorder="1" applyAlignment="1" applyProtection="1">
      <alignment horizontal="center"/>
      <protection locked="0"/>
    </xf>
    <xf numFmtId="2" fontId="0" fillId="33" borderId="12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/>
    </xf>
    <xf numFmtId="2" fontId="0" fillId="34" borderId="11" xfId="0" applyNumberForma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 locked="0"/>
    </xf>
    <xf numFmtId="2" fontId="0" fillId="34" borderId="12" xfId="0" applyNumberForma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/>
    </xf>
    <xf numFmtId="4" fontId="0" fillId="35" borderId="10" xfId="0" applyNumberFormat="1" applyFill="1" applyBorder="1" applyAlignment="1" applyProtection="1">
      <alignment/>
      <protection/>
    </xf>
    <xf numFmtId="174" fontId="0" fillId="35" borderId="10" xfId="0" applyNumberFormat="1" applyFill="1" applyBorder="1" applyAlignment="1" applyProtection="1">
      <alignment/>
      <protection/>
    </xf>
    <xf numFmtId="14" fontId="0" fillId="0" borderId="1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6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" fontId="0" fillId="0" borderId="0" xfId="0" applyNumberFormat="1" applyFill="1" applyAlignment="1" applyProtection="1">
      <alignment/>
      <protection locked="0"/>
    </xf>
    <xf numFmtId="2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4" fontId="0" fillId="36" borderId="10" xfId="0" applyNumberFormat="1" applyFill="1" applyBorder="1" applyAlignment="1">
      <alignment/>
    </xf>
    <xf numFmtId="2" fontId="0" fillId="36" borderId="0" xfId="0" applyNumberForma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174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2" fontId="0" fillId="33" borderId="11" xfId="0" applyNumberFormat="1" applyFont="1" applyFill="1" applyBorder="1" applyAlignment="1" applyProtection="1">
      <alignment horizontal="center" wrapText="1"/>
      <protection locked="0"/>
    </xf>
    <xf numFmtId="2" fontId="0" fillId="33" borderId="12" xfId="0" applyNumberFormat="1" applyFont="1" applyFill="1" applyBorder="1" applyAlignment="1" applyProtection="1">
      <alignment horizontal="center" wrapText="1"/>
      <protection locked="0"/>
    </xf>
    <xf numFmtId="2" fontId="0" fillId="0" borderId="10" xfId="0" applyNumberFormat="1" applyFont="1" applyBorder="1" applyAlignment="1">
      <alignment/>
    </xf>
    <xf numFmtId="15" fontId="0" fillId="0" borderId="10" xfId="0" applyNumberFormat="1" applyFill="1" applyBorder="1" applyAlignment="1" applyProtection="1">
      <alignment/>
      <protection locked="0"/>
    </xf>
    <xf numFmtId="14" fontId="0" fillId="0" borderId="0" xfId="0" applyNumberFormat="1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" fontId="0" fillId="0" borderId="10" xfId="0" applyNumberFormat="1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14" fontId="0" fillId="0" borderId="10" xfId="0" applyNumberFormat="1" applyFont="1" applyFill="1" applyBorder="1" applyAlignment="1" applyProtection="1">
      <alignment/>
      <protection locked="0"/>
    </xf>
    <xf numFmtId="4" fontId="0" fillId="36" borderId="10" xfId="0" applyNumberForma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/>
    </xf>
    <xf numFmtId="4" fontId="0" fillId="0" borderId="12" xfId="0" applyNumberFormat="1" applyFill="1" applyBorder="1" applyAlignment="1" applyProtection="1">
      <alignment/>
      <protection locked="0"/>
    </xf>
    <xf numFmtId="0" fontId="26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5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8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8" fontId="0" fillId="0" borderId="12" xfId="0" applyNumberForma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wrapText="1"/>
      <protection locked="0"/>
    </xf>
    <xf numFmtId="0" fontId="0" fillId="36" borderId="12" xfId="0" applyFill="1" applyBorder="1" applyAlignment="1" applyProtection="1">
      <alignment/>
      <protection locked="0"/>
    </xf>
    <xf numFmtId="2" fontId="0" fillId="0" borderId="10" xfId="0" applyNumberFormat="1" applyFill="1" applyBorder="1" applyAlignment="1">
      <alignment/>
    </xf>
    <xf numFmtId="0" fontId="0" fillId="0" borderId="0" xfId="0" applyFont="1" applyAlignment="1" quotePrefix="1">
      <alignment/>
    </xf>
    <xf numFmtId="2" fontId="0" fillId="33" borderId="12" xfId="0" applyNumberFormat="1" applyFont="1" applyFill="1" applyBorder="1" applyAlignment="1" applyProtection="1">
      <alignment horizontal="center" shrinkToFit="1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2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15" fontId="0" fillId="0" borderId="11" xfId="0" applyNumberFormat="1" applyFill="1" applyBorder="1" applyAlignment="1" applyProtection="1">
      <alignment/>
      <protection locked="0"/>
    </xf>
    <xf numFmtId="15" fontId="0" fillId="0" borderId="10" xfId="0" applyNumberFormat="1" applyFont="1" applyFill="1" applyBorder="1" applyAlignment="1" applyProtection="1">
      <alignment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0" fillId="37" borderId="10" xfId="0" applyNumberFormat="1" applyFill="1" applyBorder="1" applyAlignment="1" applyProtection="1">
      <alignment/>
      <protection locked="0"/>
    </xf>
    <xf numFmtId="0" fontId="0" fillId="0" borderId="15" xfId="0" applyFont="1" applyBorder="1" applyAlignment="1">
      <alignment horizontal="center"/>
    </xf>
    <xf numFmtId="4" fontId="0" fillId="0" borderId="10" xfId="0" applyNumberFormat="1" applyFont="1" applyFill="1" applyBorder="1" applyAlignment="1" applyProtection="1">
      <alignment/>
      <protection locked="0"/>
    </xf>
    <xf numFmtId="15" fontId="0" fillId="0" borderId="12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36" borderId="10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0" fontId="0" fillId="36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2" fontId="0" fillId="0" borderId="11" xfId="0" applyNumberFormat="1" applyFont="1" applyFill="1" applyBorder="1" applyAlignment="1" applyProtection="1">
      <alignment/>
      <protection locked="0"/>
    </xf>
    <xf numFmtId="8" fontId="0" fillId="0" borderId="0" xfId="0" applyNumberFormat="1" applyBorder="1" applyAlignment="1">
      <alignment/>
    </xf>
    <xf numFmtId="8" fontId="0" fillId="0" borderId="17" xfId="0" applyNumberFormat="1" applyBorder="1" applyAlignment="1">
      <alignment/>
    </xf>
    <xf numFmtId="0" fontId="0" fillId="0" borderId="12" xfId="0" applyFill="1" applyBorder="1" applyAlignment="1">
      <alignment/>
    </xf>
    <xf numFmtId="15" fontId="0" fillId="0" borderId="11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4" fontId="0" fillId="0" borderId="11" xfId="0" applyNumberFormat="1" applyFill="1" applyBorder="1" applyAlignment="1" applyProtection="1">
      <alignment/>
      <protection locked="0"/>
    </xf>
    <xf numFmtId="2" fontId="0" fillId="33" borderId="11" xfId="0" applyNumberFormat="1" applyFont="1" applyFill="1" applyBorder="1" applyAlignment="1" applyProtection="1">
      <alignment horizontal="center"/>
      <protection locked="0"/>
    </xf>
    <xf numFmtId="0" fontId="0" fillId="36" borderId="12" xfId="0" applyFont="1" applyFill="1" applyBorder="1" applyAlignment="1" applyProtection="1">
      <alignment/>
      <protection locked="0"/>
    </xf>
    <xf numFmtId="15" fontId="0" fillId="0" borderId="12" xfId="0" applyNumberFormat="1" applyFill="1" applyBorder="1" applyAlignment="1" applyProtection="1">
      <alignment/>
      <protection locked="0"/>
    </xf>
    <xf numFmtId="0" fontId="3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8" xfId="0" applyFill="1" applyBorder="1" applyAlignment="1">
      <alignment/>
    </xf>
    <xf numFmtId="2" fontId="0" fillId="0" borderId="10" xfId="0" applyNumberFormat="1" applyFont="1" applyBorder="1" applyAlignment="1">
      <alignment horizontal="left"/>
    </xf>
    <xf numFmtId="2" fontId="0" fillId="0" borderId="10" xfId="0" applyNumberFormat="1" applyBorder="1" applyAlignment="1">
      <alignment horizontal="left"/>
    </xf>
    <xf numFmtId="2" fontId="0" fillId="0" borderId="14" xfId="0" applyNumberFormat="1" applyFont="1" applyBorder="1" applyAlignment="1">
      <alignment horizontal="left"/>
    </xf>
    <xf numFmtId="2" fontId="0" fillId="0" borderId="16" xfId="0" applyNumberFormat="1" applyFont="1" applyBorder="1" applyAlignment="1">
      <alignment horizontal="left"/>
    </xf>
    <xf numFmtId="0" fontId="0" fillId="39" borderId="17" xfId="0" applyFont="1" applyFill="1" applyBorder="1" applyAlignment="1">
      <alignment horizontal="center"/>
    </xf>
    <xf numFmtId="0" fontId="0" fillId="39" borderId="19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2" fontId="0" fillId="0" borderId="15" xfId="0" applyNumberFormat="1" applyFont="1" applyBorder="1" applyAlignment="1">
      <alignment horizontal="left"/>
    </xf>
    <xf numFmtId="2" fontId="45" fillId="0" borderId="14" xfId="0" applyNumberFormat="1" applyFont="1" applyBorder="1" applyAlignment="1">
      <alignment horizontal="right"/>
    </xf>
    <xf numFmtId="2" fontId="45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39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45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0" fillId="0" borderId="14" xfId="0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2" fontId="0" fillId="33" borderId="11" xfId="0" applyNumberFormat="1" applyFont="1" applyFill="1" applyBorder="1" applyAlignment="1" applyProtection="1">
      <alignment horizontal="center" wrapText="1"/>
      <protection locked="0"/>
    </xf>
    <xf numFmtId="2" fontId="0" fillId="33" borderId="12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50"/>
  <sheetViews>
    <sheetView tabSelected="1" zoomScalePageLayoutView="0" workbookViewId="0" topLeftCell="A1">
      <selection activeCell="S38" sqref="S38"/>
    </sheetView>
  </sheetViews>
  <sheetFormatPr defaultColWidth="9.140625" defaultRowHeight="12.75"/>
  <cols>
    <col min="2" max="2" width="11.140625" style="0" customWidth="1"/>
    <col min="3" max="3" width="10.57421875" style="0" hidden="1" customWidth="1"/>
    <col min="5" max="5" width="32.140625" style="0" customWidth="1"/>
    <col min="6" max="6" width="12.28125" style="0" customWidth="1"/>
    <col min="7" max="7" width="1.57421875" style="3" hidden="1" customWidth="1"/>
    <col min="8" max="9" width="9.140625" style="0" hidden="1" customWidth="1"/>
    <col min="10" max="10" width="9.8515625" style="0" hidden="1" customWidth="1"/>
    <col min="11" max="11" width="9.140625" style="4" customWidth="1"/>
    <col min="12" max="12" width="9.140625" style="102" customWidth="1"/>
    <col min="13" max="137" width="9.140625" style="90" customWidth="1"/>
  </cols>
  <sheetData>
    <row r="1" spans="1:137" s="6" customFormat="1" ht="18">
      <c r="A1" s="167" t="s">
        <v>55</v>
      </c>
      <c r="B1" s="167"/>
      <c r="C1" s="167"/>
      <c r="D1" s="167"/>
      <c r="E1" s="167"/>
      <c r="F1" s="167"/>
      <c r="G1" s="167"/>
      <c r="H1" s="167"/>
      <c r="I1" s="167"/>
      <c r="J1" s="167"/>
      <c r="K1" s="94"/>
      <c r="L1" s="95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</row>
    <row r="2" spans="1:137" s="5" customFormat="1" ht="15.75">
      <c r="A2" s="168" t="s">
        <v>8</v>
      </c>
      <c r="B2" s="168"/>
      <c r="C2" s="168"/>
      <c r="D2" s="168"/>
      <c r="E2" s="168"/>
      <c r="F2" s="168"/>
      <c r="G2" s="168"/>
      <c r="H2" s="168"/>
      <c r="I2" s="168"/>
      <c r="J2" s="168"/>
      <c r="K2" s="88"/>
      <c r="L2" s="97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</row>
    <row r="3" spans="1:137" s="5" customFormat="1" ht="15.75">
      <c r="A3" s="168" t="s">
        <v>95</v>
      </c>
      <c r="B3" s="168"/>
      <c r="C3" s="168"/>
      <c r="D3" s="168"/>
      <c r="E3" s="168"/>
      <c r="F3" s="168"/>
      <c r="G3" s="168"/>
      <c r="H3" s="168"/>
      <c r="I3" s="168"/>
      <c r="J3" s="168"/>
      <c r="K3" s="88"/>
      <c r="L3" s="97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</row>
    <row r="4" spans="1:137" s="7" customFormat="1" ht="4.5" customHeight="1">
      <c r="A4" s="162" t="s">
        <v>9</v>
      </c>
      <c r="B4" s="162"/>
      <c r="C4" s="162"/>
      <c r="D4" s="162"/>
      <c r="E4" s="162"/>
      <c r="F4" s="162"/>
      <c r="G4" s="162"/>
      <c r="H4" s="162"/>
      <c r="I4" s="162"/>
      <c r="J4" s="162"/>
      <c r="K4" s="98"/>
      <c r="L4" s="99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</row>
    <row r="5" spans="1:137" s="5" customFormat="1" ht="15.75">
      <c r="A5" s="18"/>
      <c r="B5" s="77" t="s">
        <v>36</v>
      </c>
      <c r="C5" s="89"/>
      <c r="D5" s="169"/>
      <c r="E5" s="169"/>
      <c r="F5" s="86"/>
      <c r="G5" s="86"/>
      <c r="H5" s="169"/>
      <c r="I5" s="169"/>
      <c r="J5" s="87"/>
      <c r="K5" s="101"/>
      <c r="L5" s="97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</row>
    <row r="6" spans="1:10" ht="12.75">
      <c r="A6" s="12" t="s">
        <v>143</v>
      </c>
      <c r="B6" s="52"/>
      <c r="C6" s="90"/>
      <c r="D6" s="170" t="s">
        <v>57</v>
      </c>
      <c r="E6" s="170"/>
      <c r="F6" s="86">
        <v>9180</v>
      </c>
      <c r="G6" s="86"/>
      <c r="H6" s="169"/>
      <c r="I6" s="169"/>
      <c r="J6" s="87"/>
    </row>
    <row r="7" spans="1:10" ht="12.75">
      <c r="A7" s="12" t="s">
        <v>131</v>
      </c>
      <c r="B7" s="56"/>
      <c r="C7" s="90"/>
      <c r="D7" s="170" t="s">
        <v>51</v>
      </c>
      <c r="E7" s="170"/>
      <c r="F7" s="86">
        <v>521.02</v>
      </c>
      <c r="G7" s="86"/>
      <c r="H7" s="171"/>
      <c r="I7" s="171"/>
      <c r="J7" s="87"/>
    </row>
    <row r="8" spans="1:10" ht="12.75">
      <c r="A8" s="12" t="s">
        <v>150</v>
      </c>
      <c r="B8" s="52"/>
      <c r="C8" s="90"/>
      <c r="D8" s="50" t="s">
        <v>176</v>
      </c>
      <c r="E8" s="50"/>
      <c r="F8" s="86">
        <v>264</v>
      </c>
      <c r="G8" s="86"/>
      <c r="H8" s="86"/>
      <c r="I8" s="86"/>
      <c r="J8" s="87"/>
    </row>
    <row r="9" spans="1:10" ht="12.75">
      <c r="A9" s="12" t="s">
        <v>151</v>
      </c>
      <c r="B9" s="52"/>
      <c r="C9" s="90"/>
      <c r="D9" s="172" t="s">
        <v>175</v>
      </c>
      <c r="E9" s="173"/>
      <c r="F9" s="86">
        <v>500</v>
      </c>
      <c r="G9" s="86"/>
      <c r="H9" s="86"/>
      <c r="I9" s="86"/>
      <c r="J9" s="87"/>
    </row>
    <row r="10" spans="1:10" ht="12.75">
      <c r="A10" s="12"/>
      <c r="B10" s="52"/>
      <c r="C10" s="90"/>
      <c r="D10" s="134"/>
      <c r="E10" s="135"/>
      <c r="F10" s="86"/>
      <c r="G10" s="86"/>
      <c r="H10" s="86"/>
      <c r="I10" s="86"/>
      <c r="J10" s="87"/>
    </row>
    <row r="11" spans="1:10" ht="12.75">
      <c r="A11" s="12"/>
      <c r="B11" s="52"/>
      <c r="C11" s="90"/>
      <c r="D11" s="50" t="s">
        <v>60</v>
      </c>
      <c r="E11" s="50"/>
      <c r="F11" s="86">
        <v>23.8</v>
      </c>
      <c r="G11" s="86"/>
      <c r="H11" s="86"/>
      <c r="I11" s="86"/>
      <c r="J11" s="87"/>
    </row>
    <row r="12" spans="1:10" ht="12.75">
      <c r="A12" s="12"/>
      <c r="B12" s="51"/>
      <c r="C12" s="90"/>
      <c r="D12" s="50"/>
      <c r="E12" s="50"/>
      <c r="F12" s="86">
        <f>SUM(F6:F11)</f>
        <v>10488.82</v>
      </c>
      <c r="G12" s="86"/>
      <c r="H12" s="86"/>
      <c r="I12" s="86"/>
      <c r="J12" s="93"/>
    </row>
    <row r="13" spans="1:137" s="1" customFormat="1" ht="47.25">
      <c r="A13" s="18"/>
      <c r="B13" s="77" t="s">
        <v>96</v>
      </c>
      <c r="C13" s="77" t="s">
        <v>35</v>
      </c>
      <c r="D13" s="50"/>
      <c r="E13" s="50"/>
      <c r="F13" s="86"/>
      <c r="G13" s="86"/>
      <c r="H13" s="86"/>
      <c r="I13" s="86"/>
      <c r="J13" s="93"/>
      <c r="K13" s="103"/>
      <c r="L13" s="104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</row>
    <row r="14" spans="1:10" ht="12.75">
      <c r="A14" s="12"/>
      <c r="B14" s="56">
        <f>SUM('Cash Book'!M75)</f>
        <v>3938.300000000001</v>
      </c>
      <c r="C14" s="52">
        <v>5000</v>
      </c>
      <c r="D14" s="150" t="s">
        <v>27</v>
      </c>
      <c r="E14" s="151"/>
      <c r="F14" s="86"/>
      <c r="G14" s="86"/>
      <c r="H14" s="86"/>
      <c r="I14" s="86"/>
      <c r="J14" s="93"/>
    </row>
    <row r="15" spans="1:14" ht="12.75">
      <c r="A15" s="12"/>
      <c r="B15" s="56">
        <f>SUM('Cash Book'!N75)</f>
        <v>67.15</v>
      </c>
      <c r="C15" s="52">
        <v>500</v>
      </c>
      <c r="D15" s="150" t="s">
        <v>32</v>
      </c>
      <c r="E15" s="151"/>
      <c r="F15" s="86"/>
      <c r="G15" s="86"/>
      <c r="H15" s="86"/>
      <c r="I15" s="86"/>
      <c r="J15" s="93"/>
      <c r="M15" s="92"/>
      <c r="N15" s="92"/>
    </row>
    <row r="16" spans="1:14" ht="12.75">
      <c r="A16" s="12"/>
      <c r="B16" s="56">
        <f>SUM('Cash Book'!O75)</f>
        <v>0</v>
      </c>
      <c r="C16" s="52">
        <v>260</v>
      </c>
      <c r="D16" s="150" t="s">
        <v>12</v>
      </c>
      <c r="E16" s="151"/>
      <c r="F16" s="86"/>
      <c r="G16" s="86"/>
      <c r="H16" s="86"/>
      <c r="I16" s="86"/>
      <c r="J16" s="93"/>
      <c r="M16" s="92"/>
      <c r="N16" s="92"/>
    </row>
    <row r="17" spans="1:14" ht="12.75">
      <c r="A17" s="12"/>
      <c r="B17" s="56">
        <f>SUM('Cash Book'!P75)</f>
        <v>257.6</v>
      </c>
      <c r="C17" s="52">
        <v>550</v>
      </c>
      <c r="D17" s="150" t="s">
        <v>2</v>
      </c>
      <c r="E17" s="151"/>
      <c r="F17" s="86"/>
      <c r="G17" s="86"/>
      <c r="H17" s="86"/>
      <c r="I17" s="86"/>
      <c r="J17" s="93"/>
      <c r="M17" s="92"/>
      <c r="N17" s="92"/>
    </row>
    <row r="18" spans="1:14" ht="12.75">
      <c r="A18" s="12"/>
      <c r="B18" s="56">
        <f>SUM('Cash Book'!Q75)</f>
        <v>460.57</v>
      </c>
      <c r="C18" s="52">
        <v>350</v>
      </c>
      <c r="D18" s="150" t="s">
        <v>34</v>
      </c>
      <c r="E18" s="151"/>
      <c r="F18" s="86"/>
      <c r="G18" s="86"/>
      <c r="H18" s="86"/>
      <c r="I18" s="86"/>
      <c r="J18" s="93"/>
      <c r="M18" s="92"/>
      <c r="N18" s="92"/>
    </row>
    <row r="19" spans="1:14" ht="12.75">
      <c r="A19" s="12"/>
      <c r="B19" s="56">
        <f>SUM('Cash Book'!R75)</f>
        <v>0</v>
      </c>
      <c r="C19" s="52"/>
      <c r="D19" s="107" t="s">
        <v>14</v>
      </c>
      <c r="E19" s="108"/>
      <c r="F19" s="86"/>
      <c r="G19" s="86"/>
      <c r="H19" s="86"/>
      <c r="I19" s="86"/>
      <c r="J19" s="93"/>
      <c r="M19" s="92"/>
      <c r="N19" s="92"/>
    </row>
    <row r="20" spans="1:14" ht="12.75">
      <c r="A20" s="12"/>
      <c r="B20" s="56">
        <f>SUM('Cash Book'!S75)</f>
        <v>50</v>
      </c>
      <c r="C20" s="52"/>
      <c r="D20" s="107" t="s">
        <v>61</v>
      </c>
      <c r="E20" s="108"/>
      <c r="F20" s="86"/>
      <c r="G20" s="86"/>
      <c r="H20" s="86"/>
      <c r="I20" s="86"/>
      <c r="J20" s="93"/>
      <c r="M20" s="92"/>
      <c r="N20" s="92"/>
    </row>
    <row r="21" spans="1:10" ht="12.75">
      <c r="A21" s="12"/>
      <c r="B21" s="56">
        <f>SUM('Cash Book'!T75)</f>
        <v>925</v>
      </c>
      <c r="C21" s="52">
        <v>400</v>
      </c>
      <c r="D21" s="150" t="s">
        <v>15</v>
      </c>
      <c r="E21" s="151"/>
      <c r="F21" s="86"/>
      <c r="G21" s="86"/>
      <c r="H21" s="86"/>
      <c r="I21" s="86"/>
      <c r="J21" s="93"/>
    </row>
    <row r="22" spans="1:10" ht="12.75">
      <c r="A22" s="12"/>
      <c r="B22" s="56">
        <f>SUM('Cash Book'!U75)</f>
        <v>0</v>
      </c>
      <c r="C22" s="52">
        <v>300</v>
      </c>
      <c r="D22" s="150" t="s">
        <v>26</v>
      </c>
      <c r="E22" s="151"/>
      <c r="F22" s="86"/>
      <c r="G22" s="86"/>
      <c r="H22" s="86"/>
      <c r="I22" s="86"/>
      <c r="J22" s="93"/>
    </row>
    <row r="23" spans="1:10" ht="12.75">
      <c r="A23" s="12"/>
      <c r="B23" s="56">
        <f>SUM('Cash Book'!W75)</f>
        <v>402.28</v>
      </c>
      <c r="C23" s="52">
        <v>350</v>
      </c>
      <c r="D23" s="107" t="s">
        <v>90</v>
      </c>
      <c r="E23" s="108"/>
      <c r="F23" s="86"/>
      <c r="G23" s="86"/>
      <c r="H23" s="86"/>
      <c r="I23" s="86"/>
      <c r="J23" s="93"/>
    </row>
    <row r="24" spans="1:10" ht="12.75">
      <c r="A24" s="12"/>
      <c r="B24" s="56">
        <f>SUM('Cash Book'!X75)</f>
        <v>195</v>
      </c>
      <c r="C24" s="52">
        <v>500</v>
      </c>
      <c r="D24" s="150" t="s">
        <v>31</v>
      </c>
      <c r="E24" s="151"/>
      <c r="F24" s="86"/>
      <c r="G24" s="86"/>
      <c r="H24" s="86"/>
      <c r="I24" s="86"/>
      <c r="J24" s="93"/>
    </row>
    <row r="25" spans="1:10" ht="12.75">
      <c r="A25" s="12"/>
      <c r="B25" s="56">
        <f>SUM('Cash Book'!AB75)</f>
        <v>230</v>
      </c>
      <c r="C25" s="52"/>
      <c r="D25" s="107" t="s">
        <v>58</v>
      </c>
      <c r="E25" s="108"/>
      <c r="F25" s="86"/>
      <c r="G25" s="86"/>
      <c r="H25" s="86"/>
      <c r="I25" s="86"/>
      <c r="J25" s="93"/>
    </row>
    <row r="26" spans="1:10" ht="12.75">
      <c r="A26" s="12"/>
      <c r="B26" s="56">
        <f>SUM('Cash Book'!Z75)</f>
        <v>0</v>
      </c>
      <c r="C26" s="52"/>
      <c r="D26" s="152" t="s">
        <v>67</v>
      </c>
      <c r="E26" s="161"/>
      <c r="F26" s="86"/>
      <c r="G26" s="86"/>
      <c r="H26" s="86"/>
      <c r="I26" s="86"/>
      <c r="J26" s="93"/>
    </row>
    <row r="27" spans="1:10" ht="12.75">
      <c r="A27" s="12"/>
      <c r="B27" s="56">
        <f>SUM('Cash Book'!AA75)</f>
        <v>35</v>
      </c>
      <c r="C27" s="52"/>
      <c r="D27" s="152" t="s">
        <v>113</v>
      </c>
      <c r="E27" s="161"/>
      <c r="F27" s="86"/>
      <c r="G27" s="86"/>
      <c r="H27" s="86"/>
      <c r="I27" s="86"/>
      <c r="J27" s="93"/>
    </row>
    <row r="28" spans="1:10" ht="12.75" customHeight="1">
      <c r="A28" s="12"/>
      <c r="B28" s="56">
        <f>SUM('Cash Book'!Y75)</f>
        <v>1263.6599999999999</v>
      </c>
      <c r="C28" s="52">
        <f>SUM('Cash Book'!Y75)</f>
        <v>1263.6599999999999</v>
      </c>
      <c r="D28" s="150" t="s">
        <v>174</v>
      </c>
      <c r="E28" s="150"/>
      <c r="F28" s="86"/>
      <c r="G28" s="86"/>
      <c r="H28" s="86"/>
      <c r="I28" s="86"/>
      <c r="J28" s="93"/>
    </row>
    <row r="29" spans="1:10" ht="12.75" customHeight="1">
      <c r="A29" s="12"/>
      <c r="B29" s="56">
        <f>SUM('Cash Book'!L75)</f>
        <v>351.60999999999996</v>
      </c>
      <c r="C29" s="52"/>
      <c r="D29" s="152" t="s">
        <v>68</v>
      </c>
      <c r="E29" s="153"/>
      <c r="F29" s="86"/>
      <c r="G29" s="86"/>
      <c r="H29" s="86"/>
      <c r="I29" s="86"/>
      <c r="J29" s="93"/>
    </row>
    <row r="30" spans="1:10" ht="12.75">
      <c r="A30" s="12"/>
      <c r="B30" s="56">
        <f>SUM(B14:B29)</f>
        <v>8176.17</v>
      </c>
      <c r="C30" s="52"/>
      <c r="D30" s="166" t="s">
        <v>52</v>
      </c>
      <c r="E30" s="166"/>
      <c r="F30" s="86"/>
      <c r="G30" s="86"/>
      <c r="H30" s="86"/>
      <c r="I30" s="86"/>
      <c r="J30" s="93"/>
    </row>
    <row r="31" spans="1:137" s="7" customFormat="1" ht="4.5" customHeight="1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98"/>
      <c r="L31" s="99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</row>
    <row r="32" spans="1:137" s="5" customFormat="1" ht="18" customHeight="1">
      <c r="A32" s="163" t="s">
        <v>3</v>
      </c>
      <c r="B32" s="164"/>
      <c r="C32" s="164"/>
      <c r="D32" s="164"/>
      <c r="E32" s="164"/>
      <c r="F32" s="164"/>
      <c r="G32" s="164"/>
      <c r="H32" s="164"/>
      <c r="I32" s="164"/>
      <c r="J32" s="165"/>
      <c r="K32" s="106"/>
      <c r="L32" s="97"/>
      <c r="M32" s="89"/>
      <c r="N32" s="89"/>
      <c r="O32" s="89"/>
      <c r="P32" s="89"/>
      <c r="Q32" s="89"/>
      <c r="R32" s="89"/>
      <c r="S32" s="147"/>
      <c r="T32" s="147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</row>
    <row r="33" spans="1:137" s="5" customFormat="1" ht="18" customHeight="1">
      <c r="A33" s="121"/>
      <c r="B33" s="122"/>
      <c r="C33" s="122"/>
      <c r="D33" s="122"/>
      <c r="E33" s="122"/>
      <c r="F33" s="124"/>
      <c r="G33" s="122"/>
      <c r="H33" s="122"/>
      <c r="I33" s="122"/>
      <c r="J33" s="122"/>
      <c r="K33" s="106"/>
      <c r="L33" s="97"/>
      <c r="M33" s="89"/>
      <c r="N33" s="89"/>
      <c r="O33" s="89"/>
      <c r="P33" s="89"/>
      <c r="Q33" s="89"/>
      <c r="R33" s="89"/>
      <c r="S33" s="147"/>
      <c r="T33" s="147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</row>
    <row r="34" spans="1:20" ht="12.75">
      <c r="A34" s="12"/>
      <c r="B34" s="52"/>
      <c r="C34" s="12"/>
      <c r="D34" s="12" t="s">
        <v>13</v>
      </c>
      <c r="E34" s="13"/>
      <c r="F34" s="51">
        <v>8853.67</v>
      </c>
      <c r="G34" s="86"/>
      <c r="H34" s="86"/>
      <c r="I34" s="86"/>
      <c r="J34" s="93"/>
      <c r="O34" s="90" t="s">
        <v>78</v>
      </c>
      <c r="Q34" s="90" t="s">
        <v>91</v>
      </c>
      <c r="S34" s="148" t="s">
        <v>146</v>
      </c>
      <c r="T34" s="148"/>
    </row>
    <row r="35" spans="1:20" ht="12.75">
      <c r="A35" s="12"/>
      <c r="B35" s="52"/>
      <c r="C35" s="12"/>
      <c r="D35" s="12" t="s">
        <v>7</v>
      </c>
      <c r="E35" s="12"/>
      <c r="F35" s="131">
        <v>10488.82</v>
      </c>
      <c r="G35" s="86"/>
      <c r="H35" s="86"/>
      <c r="I35" s="86"/>
      <c r="J35" s="93"/>
      <c r="M35" s="90" t="s">
        <v>80</v>
      </c>
      <c r="O35" s="137">
        <v>1632.78</v>
      </c>
      <c r="Q35" s="137">
        <v>1346.97</v>
      </c>
      <c r="S35" s="148">
        <v>3635.82</v>
      </c>
      <c r="T35" s="148"/>
    </row>
    <row r="36" spans="1:20" ht="12.75">
      <c r="A36" s="12"/>
      <c r="B36" s="52"/>
      <c r="C36" s="12"/>
      <c r="D36" s="156" t="s">
        <v>11</v>
      </c>
      <c r="E36" s="157"/>
      <c r="F36" s="51">
        <f>SUM(F34:F35)</f>
        <v>19342.489999999998</v>
      </c>
      <c r="G36" s="86"/>
      <c r="H36" s="86"/>
      <c r="I36" s="86"/>
      <c r="J36" s="93"/>
      <c r="M36" s="90" t="s">
        <v>81</v>
      </c>
      <c r="O36" s="138">
        <v>7506.7</v>
      </c>
      <c r="Q36" s="137">
        <v>7506.7</v>
      </c>
      <c r="S36" s="148">
        <v>7530.5</v>
      </c>
      <c r="T36" s="148"/>
    </row>
    <row r="37" spans="1:20" ht="12.75">
      <c r="A37" s="12"/>
      <c r="B37" s="52"/>
      <c r="C37" s="12"/>
      <c r="D37" s="59" t="s">
        <v>71</v>
      </c>
      <c r="E37" s="12"/>
      <c r="F37" s="130">
        <f>SUM(B30)</f>
        <v>8176.17</v>
      </c>
      <c r="G37" s="86"/>
      <c r="H37" s="86"/>
      <c r="I37" s="86"/>
      <c r="J37" s="93"/>
      <c r="O37" s="137">
        <v>9139.48</v>
      </c>
      <c r="Q37" s="137">
        <f>SUM(Q35:Q36)</f>
        <v>8853.67</v>
      </c>
      <c r="S37" s="149">
        <f>SUM(S35:S36)</f>
        <v>11166.32</v>
      </c>
      <c r="T37" s="148"/>
    </row>
    <row r="38" spans="1:20" ht="12.75">
      <c r="A38" s="12"/>
      <c r="B38" s="52"/>
      <c r="C38" s="12"/>
      <c r="D38" s="117"/>
      <c r="E38" s="118" t="s">
        <v>64</v>
      </c>
      <c r="F38" s="51">
        <f>SUM(F36-F37)</f>
        <v>11166.319999999998</v>
      </c>
      <c r="G38" s="91"/>
      <c r="H38" s="91"/>
      <c r="I38" s="91"/>
      <c r="J38" s="91"/>
      <c r="S38" s="148"/>
      <c r="T38" s="148"/>
    </row>
    <row r="39" spans="1:10" ht="12.75">
      <c r="A39" s="12"/>
      <c r="B39" s="52"/>
      <c r="C39" s="12"/>
      <c r="D39" s="152"/>
      <c r="E39" s="158"/>
      <c r="F39" s="51"/>
      <c r="G39" s="91"/>
      <c r="H39" s="91"/>
      <c r="I39" s="91"/>
      <c r="J39" s="91"/>
    </row>
    <row r="40" spans="1:6" ht="12.75">
      <c r="A40" s="12"/>
      <c r="B40" s="55"/>
      <c r="C40" s="19"/>
      <c r="D40" s="159" t="s">
        <v>53</v>
      </c>
      <c r="E40" s="160"/>
      <c r="F40" s="14">
        <v>11166.32</v>
      </c>
    </row>
    <row r="41" spans="1:137" s="7" customFormat="1" ht="2.25" customHeight="1">
      <c r="A41" s="154">
        <v>11166.32</v>
      </c>
      <c r="B41" s="154"/>
      <c r="C41" s="154"/>
      <c r="D41" s="154"/>
      <c r="E41" s="154"/>
      <c r="F41" s="154"/>
      <c r="G41" s="154"/>
      <c r="H41" s="154"/>
      <c r="I41" s="154"/>
      <c r="J41" s="155"/>
      <c r="K41" s="98"/>
      <c r="L41" s="99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</row>
    <row r="42" ht="41.25" customHeight="1"/>
    <row r="44" spans="3:9" ht="12.75">
      <c r="C44" s="8"/>
      <c r="I44" s="8"/>
    </row>
    <row r="45" ht="21" customHeight="1"/>
    <row r="49" ht="12.75">
      <c r="F49" s="3"/>
    </row>
    <row r="50" ht="12.75">
      <c r="F50" s="3"/>
    </row>
  </sheetData>
  <sheetProtection/>
  <mergeCells count="30">
    <mergeCell ref="H5:I5"/>
    <mergeCell ref="D14:E14"/>
    <mergeCell ref="D6:E6"/>
    <mergeCell ref="D15:E15"/>
    <mergeCell ref="D18:E18"/>
    <mergeCell ref="D7:E7"/>
    <mergeCell ref="H7:I7"/>
    <mergeCell ref="D16:E16"/>
    <mergeCell ref="D17:E17"/>
    <mergeCell ref="D9:E9"/>
    <mergeCell ref="A31:J31"/>
    <mergeCell ref="A32:J32"/>
    <mergeCell ref="D30:E30"/>
    <mergeCell ref="D28:E28"/>
    <mergeCell ref="A1:J1"/>
    <mergeCell ref="A2:J2"/>
    <mergeCell ref="A3:J3"/>
    <mergeCell ref="A4:J4"/>
    <mergeCell ref="H6:I6"/>
    <mergeCell ref="D5:E5"/>
    <mergeCell ref="D24:E24"/>
    <mergeCell ref="D29:E29"/>
    <mergeCell ref="A41:J41"/>
    <mergeCell ref="D36:E36"/>
    <mergeCell ref="D21:E21"/>
    <mergeCell ref="D39:E39"/>
    <mergeCell ref="D40:E40"/>
    <mergeCell ref="D26:E26"/>
    <mergeCell ref="D27:E27"/>
    <mergeCell ref="D22:E22"/>
  </mergeCells>
  <printOptions gridLines="1"/>
  <pageMargins left="0.7480314960629921" right="0.7480314960629921" top="0.984251968503937" bottom="0.984251968503937" header="0.5118110236220472" footer="0.5118110236220472"/>
  <pageSetup fitToHeight="1" fitToWidth="1" orientation="landscape" paperSize="9" scale="80" r:id="rId1"/>
  <headerFooter alignWithMargins="0">
    <oddFooter>&amp;L&amp;F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8"/>
  <sheetViews>
    <sheetView showGridLines="0" zoomScale="95" zoomScaleNormal="95" zoomScalePageLayoutView="0" workbookViewId="0" topLeftCell="A3">
      <selection activeCell="L15" sqref="L15"/>
    </sheetView>
  </sheetViews>
  <sheetFormatPr defaultColWidth="9.140625" defaultRowHeight="12.75"/>
  <cols>
    <col min="1" max="1" width="10.140625" style="0" bestFit="1" customWidth="1"/>
    <col min="2" max="2" width="2.28125" style="0" customWidth="1"/>
    <col min="3" max="3" width="7.00390625" style="0" customWidth="1"/>
    <col min="4" max="4" width="2.28125" style="0" customWidth="1"/>
    <col min="5" max="5" width="49.28125" style="0" customWidth="1"/>
    <col min="6" max="6" width="1.421875" style="0" customWidth="1"/>
    <col min="7" max="7" width="38.00390625" style="0" customWidth="1"/>
    <col min="8" max="8" width="1.28515625" style="0" hidden="1" customWidth="1"/>
    <col min="9" max="9" width="12.421875" style="3" customWidth="1"/>
    <col min="10" max="10" width="0.85546875" style="3" customWidth="1"/>
    <col min="11" max="11" width="1.28515625" style="3" customWidth="1"/>
    <col min="12" max="12" width="8.8515625" style="3" customWidth="1"/>
    <col min="13" max="13" width="9.00390625" style="3" customWidth="1"/>
    <col min="14" max="14" width="9.28125" style="3" customWidth="1"/>
    <col min="15" max="15" width="8.28125" style="3" customWidth="1"/>
    <col min="16" max="16" width="8.57421875" style="3" customWidth="1"/>
    <col min="17" max="17" width="9.140625" style="3" customWidth="1"/>
    <col min="18" max="18" width="7.7109375" style="3" customWidth="1"/>
    <col min="19" max="19" width="8.421875" style="3" customWidth="1"/>
    <col min="20" max="20" width="9.28125" style="0" customWidth="1"/>
    <col min="21" max="22" width="8.00390625" style="0" customWidth="1"/>
    <col min="23" max="23" width="8.8515625" style="0" customWidth="1"/>
    <col min="24" max="24" width="7.28125" style="0" customWidth="1"/>
    <col min="25" max="25" width="8.8515625" style="0" customWidth="1"/>
    <col min="26" max="26" width="8.7109375" style="0" customWidth="1"/>
    <col min="27" max="27" width="9.00390625" style="0" customWidth="1"/>
    <col min="28" max="28" width="8.421875" style="0" customWidth="1"/>
    <col min="29" max="29" width="10.7109375" style="45" customWidth="1"/>
    <col min="30" max="30" width="9.140625" style="45" customWidth="1"/>
    <col min="31" max="31" width="1.57421875" style="0" customWidth="1"/>
  </cols>
  <sheetData>
    <row r="1" spans="1:28" ht="12.75">
      <c r="A1" s="176" t="s">
        <v>56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</row>
    <row r="2" spans="1:28" ht="12.75">
      <c r="A2" s="176" t="s">
        <v>93</v>
      </c>
      <c r="B2" s="176"/>
      <c r="C2" s="176" t="s">
        <v>22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</row>
    <row r="3" spans="1:32" ht="12.75">
      <c r="A3" s="23" t="s">
        <v>0</v>
      </c>
      <c r="B3" s="9"/>
      <c r="C3" s="9"/>
      <c r="D3" s="9"/>
      <c r="E3" s="9"/>
      <c r="F3" s="9"/>
      <c r="G3" s="9"/>
      <c r="H3" s="9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AF3" s="15"/>
    </row>
    <row r="4" spans="1:32" ht="12.75">
      <c r="A4" s="20"/>
      <c r="B4" s="9"/>
      <c r="C4" s="9"/>
      <c r="D4" s="9"/>
      <c r="E4" s="9"/>
      <c r="F4" s="9"/>
      <c r="G4" s="9"/>
      <c r="H4" s="9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AF4" s="15"/>
    </row>
    <row r="5" spans="1:29" ht="12.75" customHeight="1">
      <c r="A5" s="24" t="s">
        <v>5</v>
      </c>
      <c r="B5" s="25"/>
      <c r="E5" s="24" t="s">
        <v>16</v>
      </c>
      <c r="F5" s="26"/>
      <c r="G5" s="24" t="s">
        <v>17</v>
      </c>
      <c r="H5" s="9"/>
      <c r="I5" s="27" t="s">
        <v>4</v>
      </c>
      <c r="J5" s="28"/>
      <c r="K5" s="28"/>
      <c r="L5" s="53"/>
      <c r="M5" s="53"/>
      <c r="N5" s="53"/>
      <c r="O5" s="53"/>
      <c r="P5" s="53"/>
      <c r="Q5" s="53"/>
      <c r="R5" s="53"/>
      <c r="S5" s="53"/>
      <c r="AC5" s="46"/>
    </row>
    <row r="6" spans="1:32" ht="12.75">
      <c r="A6" s="30"/>
      <c r="B6" s="26"/>
      <c r="E6" s="30"/>
      <c r="F6" s="26"/>
      <c r="G6" s="30"/>
      <c r="H6" s="9"/>
      <c r="I6" s="31"/>
      <c r="J6" s="28"/>
      <c r="K6" s="28"/>
      <c r="L6" s="53"/>
      <c r="M6" s="53"/>
      <c r="N6" s="53"/>
      <c r="O6" s="53"/>
      <c r="P6" s="53"/>
      <c r="Q6" s="53"/>
      <c r="R6" s="53"/>
      <c r="S6" s="53"/>
      <c r="U6" s="44"/>
      <c r="V6" s="44"/>
      <c r="W6" s="44"/>
      <c r="X6" s="44"/>
      <c r="Y6" s="44"/>
      <c r="Z6" s="44"/>
      <c r="AA6" s="44"/>
      <c r="AB6" s="44"/>
      <c r="AC6" s="47"/>
      <c r="AF6" s="15"/>
    </row>
    <row r="7" spans="1:36" ht="12.75">
      <c r="A7" s="43" t="s">
        <v>92</v>
      </c>
      <c r="B7" s="10"/>
      <c r="E7" s="11" t="s">
        <v>57</v>
      </c>
      <c r="F7" s="9"/>
      <c r="G7" s="50" t="s">
        <v>66</v>
      </c>
      <c r="H7" s="9"/>
      <c r="I7" s="64">
        <v>9000</v>
      </c>
      <c r="J7" s="15"/>
      <c r="K7" s="15"/>
      <c r="L7" s="53"/>
      <c r="M7" s="53"/>
      <c r="N7" s="53"/>
      <c r="O7" s="53"/>
      <c r="P7" s="53"/>
      <c r="Q7" s="53"/>
      <c r="R7" s="53"/>
      <c r="S7" s="53"/>
      <c r="T7" s="53"/>
      <c r="U7" s="40"/>
      <c r="V7" s="40"/>
      <c r="W7" s="40"/>
      <c r="X7" s="40"/>
      <c r="Y7" s="40"/>
      <c r="Z7" s="40"/>
      <c r="AA7" s="40"/>
      <c r="AB7" s="40"/>
      <c r="AF7" s="15"/>
      <c r="AG7" s="15"/>
      <c r="AH7" s="15"/>
      <c r="AI7" s="15"/>
      <c r="AJ7" s="15"/>
    </row>
    <row r="8" spans="1:36" ht="12.75">
      <c r="A8" s="43" t="s">
        <v>92</v>
      </c>
      <c r="B8" s="10"/>
      <c r="E8" s="11" t="s">
        <v>57</v>
      </c>
      <c r="F8" s="9"/>
      <c r="G8" s="50" t="s">
        <v>70</v>
      </c>
      <c r="H8" s="9"/>
      <c r="I8" s="64">
        <v>180</v>
      </c>
      <c r="J8" s="15"/>
      <c r="K8" s="15"/>
      <c r="L8" s="53"/>
      <c r="M8" s="53"/>
      <c r="N8" s="53"/>
      <c r="O8" s="53"/>
      <c r="P8" s="53"/>
      <c r="Q8" s="53"/>
      <c r="R8" s="53"/>
      <c r="S8" s="53"/>
      <c r="T8" s="53"/>
      <c r="U8" s="40"/>
      <c r="V8" s="40"/>
      <c r="W8" s="40"/>
      <c r="X8" s="40"/>
      <c r="Y8" s="40"/>
      <c r="Z8" s="40"/>
      <c r="AA8" s="40"/>
      <c r="AB8" s="40"/>
      <c r="AF8" s="15"/>
      <c r="AG8" s="15"/>
      <c r="AH8" s="15"/>
      <c r="AI8" s="15"/>
      <c r="AJ8" s="15"/>
    </row>
    <row r="9" spans="1:31" ht="12.75">
      <c r="A9" s="43" t="s">
        <v>131</v>
      </c>
      <c r="B9" s="10"/>
      <c r="E9" s="11" t="s">
        <v>37</v>
      </c>
      <c r="F9" s="9"/>
      <c r="G9" s="50" t="s">
        <v>72</v>
      </c>
      <c r="H9" s="9"/>
      <c r="I9" s="64">
        <v>521.02</v>
      </c>
      <c r="J9" s="15"/>
      <c r="K9" s="15"/>
      <c r="L9" s="53"/>
      <c r="M9" s="53"/>
      <c r="N9" s="53"/>
      <c r="O9" s="53"/>
      <c r="P9" s="53"/>
      <c r="Q9" s="53"/>
      <c r="R9" s="53"/>
      <c r="S9" s="53"/>
      <c r="T9" s="53"/>
      <c r="AD9" s="48"/>
      <c r="AE9" s="15"/>
    </row>
    <row r="10" spans="1:31" ht="12.75">
      <c r="A10" s="43" t="s">
        <v>150</v>
      </c>
      <c r="B10" s="10"/>
      <c r="E10" s="11" t="s">
        <v>57</v>
      </c>
      <c r="F10" s="9"/>
      <c r="G10" s="50" t="s">
        <v>152</v>
      </c>
      <c r="H10" s="9"/>
      <c r="I10" s="64">
        <v>264</v>
      </c>
      <c r="J10" s="15"/>
      <c r="K10" s="15"/>
      <c r="L10" s="53"/>
      <c r="M10" s="53"/>
      <c r="N10" s="53"/>
      <c r="O10" s="53"/>
      <c r="P10" s="53"/>
      <c r="Q10" s="53"/>
      <c r="R10" s="53"/>
      <c r="S10" s="53"/>
      <c r="T10" s="53"/>
      <c r="AD10" s="48"/>
      <c r="AE10" s="15"/>
    </row>
    <row r="11" spans="1:31" ht="12.75">
      <c r="A11" s="43" t="s">
        <v>151</v>
      </c>
      <c r="B11" s="10"/>
      <c r="E11" s="43" t="s">
        <v>77</v>
      </c>
      <c r="F11" s="9"/>
      <c r="G11" s="50" t="s">
        <v>153</v>
      </c>
      <c r="H11" s="9"/>
      <c r="I11" s="64">
        <v>500</v>
      </c>
      <c r="J11" s="15"/>
      <c r="K11" s="15"/>
      <c r="L11" s="53"/>
      <c r="M11" s="53"/>
      <c r="N11" s="53" t="s">
        <v>9</v>
      </c>
      <c r="O11" s="53"/>
      <c r="P11" s="53"/>
      <c r="Q11" s="53"/>
      <c r="R11" s="53"/>
      <c r="S11" s="53"/>
      <c r="T11" s="53"/>
      <c r="AD11" s="48"/>
      <c r="AE11" s="15"/>
    </row>
    <row r="12" spans="1:31" ht="12.75">
      <c r="A12" s="43"/>
      <c r="B12" s="10"/>
      <c r="E12" s="43"/>
      <c r="F12" s="9"/>
      <c r="G12" s="50"/>
      <c r="H12" s="9"/>
      <c r="I12" s="64"/>
      <c r="J12" s="15"/>
      <c r="K12" s="15"/>
      <c r="L12" s="53"/>
      <c r="M12" s="53"/>
      <c r="N12" s="53"/>
      <c r="O12" s="53"/>
      <c r="P12" s="53"/>
      <c r="Q12" s="53"/>
      <c r="R12" s="53"/>
      <c r="S12" s="53"/>
      <c r="T12" s="53"/>
      <c r="AD12" s="48"/>
      <c r="AE12" s="15"/>
    </row>
    <row r="13" spans="1:31" ht="12.75">
      <c r="A13" s="43"/>
      <c r="B13" s="10"/>
      <c r="E13" s="69" t="s">
        <v>59</v>
      </c>
      <c r="F13" s="9"/>
      <c r="G13" s="50" t="s">
        <v>65</v>
      </c>
      <c r="H13" s="9"/>
      <c r="I13" s="64">
        <v>23.8</v>
      </c>
      <c r="J13" s="15"/>
      <c r="K13" s="15"/>
      <c r="L13" s="53"/>
      <c r="M13" s="53"/>
      <c r="N13" s="53"/>
      <c r="O13" s="53"/>
      <c r="P13" s="53"/>
      <c r="Q13" s="53"/>
      <c r="R13" s="53"/>
      <c r="S13" s="53"/>
      <c r="T13" s="53"/>
      <c r="AD13" s="48"/>
      <c r="AE13" s="15"/>
    </row>
    <row r="14" spans="1:31" ht="12.75">
      <c r="A14" s="43"/>
      <c r="B14" s="10"/>
      <c r="F14" s="9"/>
      <c r="G14" s="50"/>
      <c r="H14" s="9"/>
      <c r="I14" s="64"/>
      <c r="J14" s="15"/>
      <c r="K14" s="15"/>
      <c r="L14" s="53"/>
      <c r="M14" s="53"/>
      <c r="N14" s="53"/>
      <c r="O14" s="53"/>
      <c r="P14" s="53"/>
      <c r="Q14" s="53"/>
      <c r="R14" s="53"/>
      <c r="S14" s="53"/>
      <c r="T14" s="53"/>
      <c r="AD14" s="48"/>
      <c r="AE14" s="15"/>
    </row>
    <row r="15" spans="1:31" ht="12.75">
      <c r="A15" s="43"/>
      <c r="B15" s="10"/>
      <c r="E15" s="69"/>
      <c r="F15" s="9"/>
      <c r="G15" s="50"/>
      <c r="H15" s="9"/>
      <c r="I15" s="70"/>
      <c r="J15" s="15"/>
      <c r="K15" s="15"/>
      <c r="L15" s="53"/>
      <c r="M15" s="53"/>
      <c r="N15" s="53"/>
      <c r="O15" s="53"/>
      <c r="P15" s="53"/>
      <c r="Q15" s="53"/>
      <c r="R15" s="53"/>
      <c r="S15" s="53"/>
      <c r="T15" s="53"/>
      <c r="AD15" s="48"/>
      <c r="AE15" s="15"/>
    </row>
    <row r="16" spans="1:36" ht="12.75">
      <c r="A16" s="9"/>
      <c r="B16" s="9"/>
      <c r="C16" s="9"/>
      <c r="D16" s="9"/>
      <c r="E16" s="9"/>
      <c r="F16" s="9"/>
      <c r="G16" s="11" t="s">
        <v>6</v>
      </c>
      <c r="H16" s="9"/>
      <c r="I16" s="42">
        <f>SUM(I7:I15)</f>
        <v>10488.82</v>
      </c>
      <c r="J16" s="15"/>
      <c r="K16" s="15"/>
      <c r="L16" s="53"/>
      <c r="M16" s="53"/>
      <c r="N16" s="53"/>
      <c r="O16" s="53"/>
      <c r="P16" s="53"/>
      <c r="Q16" s="53"/>
      <c r="R16" s="53"/>
      <c r="S16" s="53"/>
      <c r="AF16" s="16"/>
      <c r="AG16" s="15"/>
      <c r="AH16" s="15"/>
      <c r="AI16" s="15"/>
      <c r="AJ16" s="15"/>
    </row>
    <row r="17" spans="1:36" ht="12.75">
      <c r="A17" s="23" t="s">
        <v>1</v>
      </c>
      <c r="B17" s="20"/>
      <c r="C17" s="9"/>
      <c r="D17" s="9"/>
      <c r="E17" s="9"/>
      <c r="F17" s="9"/>
      <c r="G17" s="9"/>
      <c r="H17" s="9"/>
      <c r="I17" s="33"/>
      <c r="J17" s="21"/>
      <c r="K17" s="21"/>
      <c r="L17" s="21"/>
      <c r="M17" s="21"/>
      <c r="N17" s="21"/>
      <c r="O17" s="21"/>
      <c r="P17" s="21"/>
      <c r="Q17" s="21"/>
      <c r="R17" s="21"/>
      <c r="S17" s="21"/>
      <c r="AF17" s="15"/>
      <c r="AG17" s="15"/>
      <c r="AH17" s="15"/>
      <c r="AI17" s="15"/>
      <c r="AJ17" s="15"/>
    </row>
    <row r="18" spans="1:36" ht="12.75">
      <c r="A18" s="20"/>
      <c r="B18" s="20"/>
      <c r="C18" s="9"/>
      <c r="D18" s="9"/>
      <c r="E18" s="9"/>
      <c r="F18" s="9"/>
      <c r="G18" s="9"/>
      <c r="H18" s="9"/>
      <c r="I18" s="33"/>
      <c r="J18" s="21"/>
      <c r="K18" s="21"/>
      <c r="L18" s="21"/>
      <c r="M18" s="21"/>
      <c r="N18" s="21"/>
      <c r="O18" s="21"/>
      <c r="P18" s="21"/>
      <c r="Q18" s="21"/>
      <c r="R18" s="21"/>
      <c r="S18" s="21"/>
      <c r="AF18" s="15"/>
      <c r="AG18" s="15"/>
      <c r="AH18" s="15"/>
      <c r="AI18" s="15"/>
      <c r="AJ18" s="15"/>
    </row>
    <row r="19" spans="1:35" ht="12.75" customHeight="1">
      <c r="A19" s="24" t="s">
        <v>5</v>
      </c>
      <c r="B19" s="9"/>
      <c r="C19" s="24" t="s">
        <v>10</v>
      </c>
      <c r="D19" s="9"/>
      <c r="E19" s="24" t="s">
        <v>18</v>
      </c>
      <c r="F19" s="9"/>
      <c r="G19" s="24" t="s">
        <v>17</v>
      </c>
      <c r="H19" s="9"/>
      <c r="I19" s="34" t="s">
        <v>4</v>
      </c>
      <c r="J19" s="35"/>
      <c r="K19" s="28"/>
      <c r="L19" s="29" t="s">
        <v>68</v>
      </c>
      <c r="M19" s="29" t="s">
        <v>19</v>
      </c>
      <c r="N19" s="29" t="s">
        <v>23</v>
      </c>
      <c r="O19" s="29" t="s">
        <v>25</v>
      </c>
      <c r="P19" s="29" t="s">
        <v>2</v>
      </c>
      <c r="Q19" s="29" t="s">
        <v>20</v>
      </c>
      <c r="R19" s="24" t="s">
        <v>14</v>
      </c>
      <c r="S19" s="116" t="s">
        <v>62</v>
      </c>
      <c r="T19" s="29" t="s">
        <v>15</v>
      </c>
      <c r="U19" s="29" t="s">
        <v>26</v>
      </c>
      <c r="V19" s="144" t="s">
        <v>110</v>
      </c>
      <c r="W19" s="174" t="s">
        <v>89</v>
      </c>
      <c r="X19" s="174" t="s">
        <v>69</v>
      </c>
      <c r="Y19" s="57"/>
      <c r="Z19" s="57" t="s">
        <v>111</v>
      </c>
      <c r="AA19" s="57" t="s">
        <v>113</v>
      </c>
      <c r="AB19" s="57"/>
      <c r="AE19" s="15"/>
      <c r="AF19" s="15"/>
      <c r="AG19" s="15"/>
      <c r="AH19" s="15"/>
      <c r="AI19" s="15"/>
    </row>
    <row r="20" spans="1:35" ht="25.5" customHeight="1">
      <c r="A20" s="36"/>
      <c r="B20" s="9"/>
      <c r="C20" s="30" t="s">
        <v>21</v>
      </c>
      <c r="D20" s="9"/>
      <c r="E20" s="30"/>
      <c r="F20" s="9"/>
      <c r="G20" s="30"/>
      <c r="H20" s="9"/>
      <c r="I20" s="37"/>
      <c r="J20" s="35"/>
      <c r="K20" s="28"/>
      <c r="L20" s="49"/>
      <c r="M20" s="49" t="s">
        <v>29</v>
      </c>
      <c r="N20" s="32" t="s">
        <v>30</v>
      </c>
      <c r="O20" s="32" t="s">
        <v>24</v>
      </c>
      <c r="P20" s="32"/>
      <c r="Q20" s="32"/>
      <c r="R20" s="32"/>
      <c r="S20" s="115" t="s">
        <v>63</v>
      </c>
      <c r="T20" s="32"/>
      <c r="U20" s="32"/>
      <c r="V20" s="58" t="s">
        <v>88</v>
      </c>
      <c r="W20" s="175"/>
      <c r="X20" s="175"/>
      <c r="Y20" s="58" t="s">
        <v>33</v>
      </c>
      <c r="Z20" s="58" t="s">
        <v>112</v>
      </c>
      <c r="AA20" s="58"/>
      <c r="AB20" s="58" t="s">
        <v>58</v>
      </c>
      <c r="AE20" s="15"/>
      <c r="AF20" s="15"/>
      <c r="AG20" s="15"/>
      <c r="AH20" s="15"/>
      <c r="AI20" s="15"/>
    </row>
    <row r="21" spans="1:30" s="45" customFormat="1" ht="12.75">
      <c r="A21" s="119" t="s">
        <v>83</v>
      </c>
      <c r="B21" s="72"/>
      <c r="C21" s="71" t="s">
        <v>76</v>
      </c>
      <c r="D21" s="73"/>
      <c r="E21" s="67" t="s">
        <v>73</v>
      </c>
      <c r="F21" s="63"/>
      <c r="G21" s="109" t="s">
        <v>84</v>
      </c>
      <c r="H21" s="63"/>
      <c r="I21" s="64">
        <v>314.63</v>
      </c>
      <c r="J21" s="48"/>
      <c r="K21" s="48"/>
      <c r="L21" s="136"/>
      <c r="M21" s="133">
        <v>314.63</v>
      </c>
      <c r="N21" s="74"/>
      <c r="O21" s="65"/>
      <c r="P21" s="73"/>
      <c r="Q21" s="74"/>
      <c r="R21" s="74"/>
      <c r="S21" s="74"/>
      <c r="T21" s="75"/>
      <c r="U21" s="75"/>
      <c r="V21" s="75"/>
      <c r="W21" s="75"/>
      <c r="X21" s="75"/>
      <c r="Y21" s="75"/>
      <c r="Z21" s="75"/>
      <c r="AA21" s="75"/>
      <c r="AB21" s="75"/>
      <c r="AC21" s="17"/>
      <c r="AD21" s="17"/>
    </row>
    <row r="22" spans="1:30" s="45" customFormat="1" ht="12.75">
      <c r="A22" s="140" t="s">
        <v>97</v>
      </c>
      <c r="B22" s="72"/>
      <c r="C22" s="132" t="s">
        <v>76</v>
      </c>
      <c r="D22" s="73"/>
      <c r="E22" s="67" t="s">
        <v>98</v>
      </c>
      <c r="F22" s="63"/>
      <c r="G22" s="109" t="s">
        <v>99</v>
      </c>
      <c r="H22" s="63"/>
      <c r="I22" s="64">
        <v>14.39</v>
      </c>
      <c r="J22" s="48"/>
      <c r="K22" s="48"/>
      <c r="L22" s="136">
        <v>2.4</v>
      </c>
      <c r="M22" s="133"/>
      <c r="N22" s="74"/>
      <c r="O22" s="65"/>
      <c r="P22" s="141"/>
      <c r="Q22" s="74"/>
      <c r="R22" s="74"/>
      <c r="S22" s="74"/>
      <c r="T22" s="75"/>
      <c r="U22" s="75"/>
      <c r="V22" s="75"/>
      <c r="W22" s="75">
        <v>11.99</v>
      </c>
      <c r="X22" s="75"/>
      <c r="Y22" s="75"/>
      <c r="Z22" s="75"/>
      <c r="AA22" s="75"/>
      <c r="AB22" s="75"/>
      <c r="AC22" s="17"/>
      <c r="AD22" s="17"/>
    </row>
    <row r="23" spans="1:30" s="45" customFormat="1" ht="12.75">
      <c r="A23" s="140" t="s">
        <v>100</v>
      </c>
      <c r="B23" s="72"/>
      <c r="C23" s="71">
        <v>1228</v>
      </c>
      <c r="D23" s="73"/>
      <c r="E23" s="67" t="s">
        <v>101</v>
      </c>
      <c r="F23" s="63"/>
      <c r="G23" s="109" t="s">
        <v>2</v>
      </c>
      <c r="H23" s="63"/>
      <c r="I23" s="64">
        <v>257.6</v>
      </c>
      <c r="J23" s="48"/>
      <c r="K23" s="48"/>
      <c r="L23" s="136"/>
      <c r="M23" s="133"/>
      <c r="N23" s="74"/>
      <c r="O23" s="65"/>
      <c r="P23" s="73">
        <v>257.6</v>
      </c>
      <c r="Q23" s="74"/>
      <c r="R23" s="74"/>
      <c r="S23" s="74"/>
      <c r="T23" s="75"/>
      <c r="U23" s="75"/>
      <c r="V23" s="75"/>
      <c r="W23" s="75"/>
      <c r="X23" s="75"/>
      <c r="Y23" s="75"/>
      <c r="Z23" s="75"/>
      <c r="AA23" s="75"/>
      <c r="AB23" s="75"/>
      <c r="AC23" s="17"/>
      <c r="AD23" s="17"/>
    </row>
    <row r="24" spans="1:30" s="45" customFormat="1" ht="12.75">
      <c r="A24" s="140" t="s">
        <v>102</v>
      </c>
      <c r="B24" s="72"/>
      <c r="C24" s="71">
        <v>1229</v>
      </c>
      <c r="D24" s="73"/>
      <c r="E24" s="67" t="s">
        <v>77</v>
      </c>
      <c r="F24" s="63"/>
      <c r="G24" s="109" t="s">
        <v>103</v>
      </c>
      <c r="H24" s="63"/>
      <c r="I24" s="64">
        <v>100</v>
      </c>
      <c r="J24" s="48"/>
      <c r="K24" s="48"/>
      <c r="L24" s="136"/>
      <c r="M24" s="133"/>
      <c r="N24" s="74"/>
      <c r="O24" s="65"/>
      <c r="P24" s="141"/>
      <c r="Q24" s="74"/>
      <c r="R24" s="74"/>
      <c r="S24" s="74"/>
      <c r="T24" s="75">
        <v>100</v>
      </c>
      <c r="U24" s="75"/>
      <c r="V24" s="75"/>
      <c r="W24" s="75"/>
      <c r="X24" s="75"/>
      <c r="Y24" s="75"/>
      <c r="Z24" s="75"/>
      <c r="AA24" s="75"/>
      <c r="AB24" s="75"/>
      <c r="AC24" s="17"/>
      <c r="AD24" s="17"/>
    </row>
    <row r="25" spans="1:29" s="45" customFormat="1" ht="12.75">
      <c r="A25" s="120" t="s">
        <v>102</v>
      </c>
      <c r="B25" s="61"/>
      <c r="C25" s="71">
        <v>1230</v>
      </c>
      <c r="D25" s="63"/>
      <c r="E25" s="67" t="s">
        <v>75</v>
      </c>
      <c r="F25" s="63"/>
      <c r="G25" s="68" t="s">
        <v>82</v>
      </c>
      <c r="H25" s="63"/>
      <c r="I25" s="64">
        <v>460.57</v>
      </c>
      <c r="J25" s="48"/>
      <c r="K25" s="48"/>
      <c r="L25" s="65"/>
      <c r="M25" s="65"/>
      <c r="N25" s="65"/>
      <c r="O25" s="65"/>
      <c r="P25" s="65"/>
      <c r="Q25" s="65">
        <v>460.57</v>
      </c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17"/>
    </row>
    <row r="26" spans="1:29" s="45" customFormat="1" ht="12.75">
      <c r="A26" s="120" t="s">
        <v>102</v>
      </c>
      <c r="B26" s="61"/>
      <c r="C26" s="71">
        <v>1231</v>
      </c>
      <c r="D26" s="63"/>
      <c r="E26" s="67" t="s">
        <v>74</v>
      </c>
      <c r="F26" s="63"/>
      <c r="G26" s="68" t="s">
        <v>85</v>
      </c>
      <c r="H26" s="63"/>
      <c r="I26" s="64">
        <v>114</v>
      </c>
      <c r="J26" s="66"/>
      <c r="K26" s="48"/>
      <c r="L26" s="65">
        <v>19</v>
      </c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>
        <v>95</v>
      </c>
      <c r="AC26" s="17"/>
    </row>
    <row r="27" spans="1:29" s="45" customFormat="1" ht="12.75">
      <c r="A27" s="140" t="s">
        <v>102</v>
      </c>
      <c r="B27" s="61"/>
      <c r="C27" s="132" t="s">
        <v>76</v>
      </c>
      <c r="D27" s="63"/>
      <c r="E27" s="67" t="s">
        <v>104</v>
      </c>
      <c r="F27" s="63"/>
      <c r="G27" s="142" t="s">
        <v>105</v>
      </c>
      <c r="H27" s="63"/>
      <c r="I27" s="64">
        <v>120</v>
      </c>
      <c r="J27" s="66"/>
      <c r="K27" s="48"/>
      <c r="L27" s="143"/>
      <c r="M27" s="143"/>
      <c r="N27" s="143"/>
      <c r="O27" s="65"/>
      <c r="P27" s="66"/>
      <c r="Q27" s="143"/>
      <c r="R27" s="143"/>
      <c r="S27" s="143"/>
      <c r="T27" s="143"/>
      <c r="U27" s="143"/>
      <c r="V27" s="143"/>
      <c r="W27" s="143"/>
      <c r="X27" s="143">
        <v>120</v>
      </c>
      <c r="Y27" s="143"/>
      <c r="Z27" s="143"/>
      <c r="AA27" s="143"/>
      <c r="AB27" s="143"/>
      <c r="AC27" s="17"/>
    </row>
    <row r="28" spans="1:30" s="45" customFormat="1" ht="12.75">
      <c r="A28" s="119" t="s">
        <v>106</v>
      </c>
      <c r="B28" s="72"/>
      <c r="C28" s="71" t="s">
        <v>76</v>
      </c>
      <c r="D28" s="73"/>
      <c r="E28" s="67" t="s">
        <v>73</v>
      </c>
      <c r="F28" s="63"/>
      <c r="G28" s="109" t="s">
        <v>86</v>
      </c>
      <c r="H28" s="63"/>
      <c r="I28" s="64">
        <v>314.63</v>
      </c>
      <c r="J28" s="48"/>
      <c r="K28" s="48"/>
      <c r="L28" s="136"/>
      <c r="M28" s="133">
        <v>314.63</v>
      </c>
      <c r="N28" s="74"/>
      <c r="O28" s="143"/>
      <c r="P28" s="74"/>
      <c r="Q28" s="74"/>
      <c r="R28" s="74"/>
      <c r="S28" s="74"/>
      <c r="T28" s="75"/>
      <c r="U28" s="75"/>
      <c r="V28" s="75"/>
      <c r="W28" s="75"/>
      <c r="X28" s="75"/>
      <c r="Y28" s="75"/>
      <c r="Z28" s="75"/>
      <c r="AA28" s="75"/>
      <c r="AB28" s="75"/>
      <c r="AC28" s="17"/>
      <c r="AD28" s="17"/>
    </row>
    <row r="29" spans="1:29" s="45" customFormat="1" ht="12.75" customHeight="1">
      <c r="A29" s="60" t="s">
        <v>107</v>
      </c>
      <c r="B29" s="61"/>
      <c r="C29" s="112">
        <v>1232</v>
      </c>
      <c r="D29" s="63"/>
      <c r="E29" s="19" t="s">
        <v>108</v>
      </c>
      <c r="F29" s="63"/>
      <c r="G29" s="68" t="s">
        <v>109</v>
      </c>
      <c r="H29" s="63"/>
      <c r="I29" s="64">
        <v>35</v>
      </c>
      <c r="J29" s="48"/>
      <c r="K29" s="48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>
        <v>35</v>
      </c>
      <c r="AB29" s="65"/>
      <c r="AC29" s="17"/>
    </row>
    <row r="30" spans="1:29" s="45" customFormat="1" ht="12.75" customHeight="1">
      <c r="A30" s="146" t="s">
        <v>115</v>
      </c>
      <c r="B30" s="61"/>
      <c r="C30" s="112" t="s">
        <v>76</v>
      </c>
      <c r="D30" s="63"/>
      <c r="E30" s="139" t="s">
        <v>98</v>
      </c>
      <c r="F30" s="63"/>
      <c r="G30" s="111" t="s">
        <v>99</v>
      </c>
      <c r="H30" s="63"/>
      <c r="I30" s="64">
        <v>14.39</v>
      </c>
      <c r="J30" s="48"/>
      <c r="K30" s="48"/>
      <c r="L30" s="76">
        <v>2.4</v>
      </c>
      <c r="M30" s="65"/>
      <c r="N30" s="76"/>
      <c r="O30" s="76"/>
      <c r="P30" s="76"/>
      <c r="Q30" s="76"/>
      <c r="R30" s="76"/>
      <c r="S30" s="76"/>
      <c r="T30" s="76"/>
      <c r="U30" s="76"/>
      <c r="V30" s="76"/>
      <c r="W30" s="76">
        <v>11.99</v>
      </c>
      <c r="X30" s="76"/>
      <c r="Y30" s="76"/>
      <c r="Z30" s="76"/>
      <c r="AA30" s="76"/>
      <c r="AB30" s="76"/>
      <c r="AC30" s="17"/>
    </row>
    <row r="31" spans="1:29" s="45" customFormat="1" ht="12.75" customHeight="1">
      <c r="A31" s="126" t="s">
        <v>114</v>
      </c>
      <c r="B31" s="61"/>
      <c r="C31" s="145" t="s">
        <v>76</v>
      </c>
      <c r="D31" s="63"/>
      <c r="E31" s="110" t="s">
        <v>73</v>
      </c>
      <c r="F31" s="63"/>
      <c r="G31" s="111" t="s">
        <v>87</v>
      </c>
      <c r="H31" s="63"/>
      <c r="I31" s="64">
        <v>314.63</v>
      </c>
      <c r="J31" s="48"/>
      <c r="K31" s="48"/>
      <c r="L31" s="76"/>
      <c r="M31" s="65">
        <v>314.63</v>
      </c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17"/>
    </row>
    <row r="32" spans="1:29" s="45" customFormat="1" ht="12.75" customHeight="1">
      <c r="A32" s="126" t="s">
        <v>117</v>
      </c>
      <c r="B32" s="61"/>
      <c r="C32" s="145">
        <v>1233</v>
      </c>
      <c r="D32" s="63"/>
      <c r="E32" s="110" t="s">
        <v>118</v>
      </c>
      <c r="F32" s="63"/>
      <c r="G32" s="111" t="s">
        <v>119</v>
      </c>
      <c r="H32" s="63"/>
      <c r="I32" s="64">
        <v>90</v>
      </c>
      <c r="J32" s="48"/>
      <c r="K32" s="48"/>
      <c r="L32" s="76">
        <v>15</v>
      </c>
      <c r="M32" s="6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>
        <v>75</v>
      </c>
      <c r="Y32" s="76"/>
      <c r="Z32" s="76"/>
      <c r="AA32" s="76"/>
      <c r="AB32" s="76"/>
      <c r="AC32" s="17"/>
    </row>
    <row r="33" spans="1:29" s="45" customFormat="1" ht="12.75" customHeight="1">
      <c r="A33" s="126" t="s">
        <v>116</v>
      </c>
      <c r="B33" s="61"/>
      <c r="C33" s="112" t="s">
        <v>76</v>
      </c>
      <c r="D33" s="63"/>
      <c r="E33" s="110" t="s">
        <v>98</v>
      </c>
      <c r="F33" s="63"/>
      <c r="G33" s="111" t="s">
        <v>99</v>
      </c>
      <c r="H33" s="63"/>
      <c r="I33" s="64">
        <v>14.39</v>
      </c>
      <c r="J33" s="48"/>
      <c r="K33" s="48"/>
      <c r="L33" s="76">
        <v>2.4</v>
      </c>
      <c r="M33" s="127"/>
      <c r="N33" s="76"/>
      <c r="O33" s="76"/>
      <c r="P33" s="76"/>
      <c r="Q33" s="76"/>
      <c r="R33" s="76"/>
      <c r="S33" s="76"/>
      <c r="T33" s="76"/>
      <c r="U33" s="76"/>
      <c r="V33" s="76"/>
      <c r="W33" s="76">
        <v>11.99</v>
      </c>
      <c r="X33" s="76"/>
      <c r="Y33" s="76"/>
      <c r="Z33" s="76"/>
      <c r="AA33" s="76"/>
      <c r="AB33" s="76"/>
      <c r="AC33" s="17"/>
    </row>
    <row r="34" spans="1:29" s="45" customFormat="1" ht="12.75" customHeight="1">
      <c r="A34" s="126" t="s">
        <v>120</v>
      </c>
      <c r="B34" s="61"/>
      <c r="C34" s="112" t="s">
        <v>76</v>
      </c>
      <c r="D34" s="63"/>
      <c r="E34" s="110" t="s">
        <v>73</v>
      </c>
      <c r="F34" s="63"/>
      <c r="G34" s="111" t="s">
        <v>121</v>
      </c>
      <c r="H34" s="63"/>
      <c r="I34" s="64">
        <v>314.63</v>
      </c>
      <c r="J34" s="48"/>
      <c r="K34" s="48"/>
      <c r="L34" s="76"/>
      <c r="M34" s="65">
        <v>314.63</v>
      </c>
      <c r="N34" s="65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17"/>
    </row>
    <row r="35" spans="1:29" s="45" customFormat="1" ht="12.75">
      <c r="A35" s="120" t="s">
        <v>122</v>
      </c>
      <c r="B35" s="61"/>
      <c r="C35" s="71" t="s">
        <v>76</v>
      </c>
      <c r="D35" s="63"/>
      <c r="E35" s="67" t="s">
        <v>73</v>
      </c>
      <c r="F35" s="63"/>
      <c r="G35" s="68" t="s">
        <v>123</v>
      </c>
      <c r="H35" s="63"/>
      <c r="I35" s="64">
        <v>314.63</v>
      </c>
      <c r="J35" s="48"/>
      <c r="K35" s="48"/>
      <c r="L35" s="65"/>
      <c r="M35" s="65">
        <v>314.63</v>
      </c>
      <c r="N35" s="113"/>
      <c r="O35" s="76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17"/>
    </row>
    <row r="36" spans="1:29" s="45" customFormat="1" ht="12.75" customHeight="1">
      <c r="A36" s="126" t="s">
        <v>124</v>
      </c>
      <c r="B36" s="61"/>
      <c r="C36" s="112" t="s">
        <v>76</v>
      </c>
      <c r="D36" s="63"/>
      <c r="E36" s="110" t="s">
        <v>98</v>
      </c>
      <c r="F36" s="63"/>
      <c r="G36" s="68" t="s">
        <v>99</v>
      </c>
      <c r="H36" s="63"/>
      <c r="I36" s="64">
        <v>14.39</v>
      </c>
      <c r="J36" s="48"/>
      <c r="K36" s="48"/>
      <c r="L36" s="65">
        <v>2.4</v>
      </c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>
        <v>11.99</v>
      </c>
      <c r="X36" s="65"/>
      <c r="Y36" s="65"/>
      <c r="Z36" s="65"/>
      <c r="AA36" s="65"/>
      <c r="AB36" s="65"/>
      <c r="AC36" s="17"/>
    </row>
    <row r="37" spans="1:29" s="45" customFormat="1" ht="12.75">
      <c r="A37" s="120" t="s">
        <v>126</v>
      </c>
      <c r="B37" s="61" t="s">
        <v>125</v>
      </c>
      <c r="C37" s="71">
        <v>1234</v>
      </c>
      <c r="D37" s="63"/>
      <c r="E37" s="67" t="s">
        <v>74</v>
      </c>
      <c r="F37" s="63"/>
      <c r="G37" s="68" t="s">
        <v>127</v>
      </c>
      <c r="H37" s="63"/>
      <c r="I37" s="64">
        <v>54</v>
      </c>
      <c r="J37" s="48"/>
      <c r="K37" s="48"/>
      <c r="L37" s="65">
        <v>9</v>
      </c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125">
        <v>45</v>
      </c>
      <c r="AC37" s="17"/>
    </row>
    <row r="38" spans="1:29" s="45" customFormat="1" ht="12.75">
      <c r="A38" s="60" t="s">
        <v>128</v>
      </c>
      <c r="B38" s="61"/>
      <c r="C38" s="71">
        <v>1235</v>
      </c>
      <c r="D38" s="63"/>
      <c r="E38" s="67" t="s">
        <v>129</v>
      </c>
      <c r="F38" s="63"/>
      <c r="G38" s="68" t="s">
        <v>130</v>
      </c>
      <c r="H38" s="63"/>
      <c r="I38" s="64">
        <v>825.6</v>
      </c>
      <c r="J38" s="48"/>
      <c r="K38" s="48"/>
      <c r="L38" s="65">
        <v>137.6</v>
      </c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>
        <v>688</v>
      </c>
      <c r="Z38" s="65"/>
      <c r="AA38" s="65"/>
      <c r="AB38" s="65"/>
      <c r="AC38" s="17"/>
    </row>
    <row r="39" spans="1:29" s="45" customFormat="1" ht="12.75">
      <c r="A39" s="60" t="s">
        <v>132</v>
      </c>
      <c r="B39" s="61"/>
      <c r="C39" s="71">
        <v>1236</v>
      </c>
      <c r="D39" s="63"/>
      <c r="E39" s="67" t="s">
        <v>133</v>
      </c>
      <c r="F39" s="63"/>
      <c r="G39" s="68" t="s">
        <v>134</v>
      </c>
      <c r="H39" s="63"/>
      <c r="I39" s="64">
        <v>202</v>
      </c>
      <c r="J39" s="48"/>
      <c r="K39" s="48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>
        <v>202</v>
      </c>
      <c r="X39" s="65"/>
      <c r="Y39" s="65"/>
      <c r="Z39" s="65"/>
      <c r="AA39" s="65"/>
      <c r="AB39" s="65"/>
      <c r="AC39" s="17"/>
    </row>
    <row r="40" spans="1:29" s="45" customFormat="1" ht="12.75">
      <c r="A40" s="60" t="s">
        <v>147</v>
      </c>
      <c r="B40" s="61"/>
      <c r="C40" s="71" t="s">
        <v>76</v>
      </c>
      <c r="D40" s="63"/>
      <c r="E40" s="67" t="s">
        <v>98</v>
      </c>
      <c r="F40" s="63"/>
      <c r="G40" s="68" t="s">
        <v>99</v>
      </c>
      <c r="H40" s="63"/>
      <c r="I40" s="64">
        <v>14.39</v>
      </c>
      <c r="J40" s="48"/>
      <c r="K40" s="48"/>
      <c r="L40" s="65">
        <v>2.4</v>
      </c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>
        <v>11.99</v>
      </c>
      <c r="X40" s="65"/>
      <c r="Y40" s="65"/>
      <c r="Z40" s="65"/>
      <c r="AA40" s="65"/>
      <c r="AB40" s="65"/>
      <c r="AC40" s="17"/>
    </row>
    <row r="41" spans="1:29" s="45" customFormat="1" ht="12.75">
      <c r="A41" s="60" t="s">
        <v>144</v>
      </c>
      <c r="B41" s="61"/>
      <c r="C41" s="71" t="s">
        <v>76</v>
      </c>
      <c r="D41" s="63"/>
      <c r="E41" s="67" t="s">
        <v>98</v>
      </c>
      <c r="F41" s="63"/>
      <c r="G41" s="68" t="s">
        <v>145</v>
      </c>
      <c r="H41" s="63"/>
      <c r="I41" s="64">
        <v>96.4</v>
      </c>
      <c r="J41" s="48"/>
      <c r="K41" s="48"/>
      <c r="L41" s="65">
        <v>16.07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>
        <v>80.33</v>
      </c>
      <c r="X41" s="65"/>
      <c r="Y41" s="65"/>
      <c r="Z41" s="65"/>
      <c r="AA41" s="65"/>
      <c r="AB41" s="65"/>
      <c r="AC41" s="17"/>
    </row>
    <row r="42" spans="1:29" s="45" customFormat="1" ht="14.25" customHeight="1">
      <c r="A42" s="60" t="s">
        <v>135</v>
      </c>
      <c r="B42" s="61"/>
      <c r="C42" s="71">
        <v>1237</v>
      </c>
      <c r="D42" s="63"/>
      <c r="E42" s="67" t="s">
        <v>136</v>
      </c>
      <c r="F42" s="63"/>
      <c r="G42" s="68" t="s">
        <v>137</v>
      </c>
      <c r="H42" s="63"/>
      <c r="I42" s="64">
        <v>75</v>
      </c>
      <c r="J42" s="48"/>
      <c r="K42" s="48"/>
      <c r="L42" s="65"/>
      <c r="M42" s="65"/>
      <c r="N42" s="65"/>
      <c r="O42" s="65"/>
      <c r="P42" s="65"/>
      <c r="Q42" s="65"/>
      <c r="R42" s="65"/>
      <c r="S42" s="65"/>
      <c r="T42" s="65">
        <v>75</v>
      </c>
      <c r="U42" s="65"/>
      <c r="V42" s="65"/>
      <c r="W42" s="65"/>
      <c r="X42" s="65"/>
      <c r="Y42" s="65"/>
      <c r="Z42" s="65"/>
      <c r="AA42" s="65"/>
      <c r="AB42" s="65"/>
      <c r="AC42" s="17"/>
    </row>
    <row r="43" spans="1:29" s="45" customFormat="1" ht="14.25" customHeight="1">
      <c r="A43" s="60" t="s">
        <v>135</v>
      </c>
      <c r="B43" s="61"/>
      <c r="C43" s="71">
        <v>1238</v>
      </c>
      <c r="D43" s="63"/>
      <c r="E43" s="67" t="s">
        <v>77</v>
      </c>
      <c r="F43" s="63"/>
      <c r="G43" s="68" t="s">
        <v>138</v>
      </c>
      <c r="H43" s="63"/>
      <c r="I43" s="64">
        <v>750</v>
      </c>
      <c r="J43" s="48"/>
      <c r="K43" s="48"/>
      <c r="L43" s="65"/>
      <c r="M43" s="65"/>
      <c r="N43" s="65"/>
      <c r="O43" s="65"/>
      <c r="P43" s="65"/>
      <c r="Q43" s="65"/>
      <c r="R43" s="65"/>
      <c r="S43" s="65"/>
      <c r="T43" s="65">
        <v>750</v>
      </c>
      <c r="U43" s="65"/>
      <c r="V43" s="65"/>
      <c r="W43" s="65"/>
      <c r="X43" s="65"/>
      <c r="Y43" s="65"/>
      <c r="Z43" s="65"/>
      <c r="AA43" s="65"/>
      <c r="AB43" s="65"/>
      <c r="AC43" s="17"/>
    </row>
    <row r="44" spans="1:29" s="45" customFormat="1" ht="12.75">
      <c r="A44" s="60" t="s">
        <v>135</v>
      </c>
      <c r="B44" s="61"/>
      <c r="C44" s="71">
        <v>1239</v>
      </c>
      <c r="D44" s="63"/>
      <c r="E44" s="67" t="s">
        <v>77</v>
      </c>
      <c r="F44" s="63"/>
      <c r="G44" s="68" t="s">
        <v>149</v>
      </c>
      <c r="H44" s="63"/>
      <c r="I44" s="64">
        <v>50</v>
      </c>
      <c r="J44" s="48"/>
      <c r="K44" s="48"/>
      <c r="L44" s="65"/>
      <c r="M44" s="65"/>
      <c r="N44" s="65"/>
      <c r="O44" s="65"/>
      <c r="P44" s="65"/>
      <c r="Q44" s="65"/>
      <c r="R44" s="65"/>
      <c r="S44" s="65">
        <v>50</v>
      </c>
      <c r="T44" s="65"/>
      <c r="U44" s="65"/>
      <c r="V44" s="65"/>
      <c r="W44" s="65"/>
      <c r="X44" s="65"/>
      <c r="Y44" s="65"/>
      <c r="Z44" s="65"/>
      <c r="AA44" s="65"/>
      <c r="AB44" s="65"/>
      <c r="AC44" s="17"/>
    </row>
    <row r="45" spans="1:29" s="45" customFormat="1" ht="12.75">
      <c r="A45" s="60" t="s">
        <v>140</v>
      </c>
      <c r="B45" s="61"/>
      <c r="C45" s="71" t="s">
        <v>76</v>
      </c>
      <c r="D45" s="63"/>
      <c r="E45" s="67" t="s">
        <v>73</v>
      </c>
      <c r="F45" s="63"/>
      <c r="G45" s="68" t="s">
        <v>139</v>
      </c>
      <c r="H45" s="63"/>
      <c r="I45" s="64">
        <v>314.63</v>
      </c>
      <c r="J45" s="48"/>
      <c r="K45" s="48"/>
      <c r="L45" s="65"/>
      <c r="M45" s="65">
        <v>314.63</v>
      </c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19"/>
      <c r="Z45" s="19"/>
      <c r="AB45" s="65"/>
      <c r="AC45" s="17"/>
    </row>
    <row r="46" spans="1:29" s="45" customFormat="1" ht="12.75">
      <c r="A46" s="120" t="s">
        <v>141</v>
      </c>
      <c r="B46" s="61"/>
      <c r="C46" s="71" t="s">
        <v>76</v>
      </c>
      <c r="D46" s="63"/>
      <c r="E46" s="67" t="s">
        <v>73</v>
      </c>
      <c r="F46" s="63"/>
      <c r="G46" s="68" t="s">
        <v>142</v>
      </c>
      <c r="H46" s="63"/>
      <c r="I46" s="64">
        <v>314.63</v>
      </c>
      <c r="J46" s="48"/>
      <c r="K46" s="48"/>
      <c r="L46" s="65"/>
      <c r="M46" s="65">
        <v>314.63</v>
      </c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139"/>
      <c r="Z46" s="19"/>
      <c r="AA46" s="19"/>
      <c r="AB46" s="65"/>
      <c r="AC46" s="17"/>
    </row>
    <row r="47" spans="1:29" s="45" customFormat="1" ht="14.25" customHeight="1">
      <c r="A47" s="60" t="s">
        <v>148</v>
      </c>
      <c r="B47" s="61"/>
      <c r="C47" s="71">
        <v>1240</v>
      </c>
      <c r="D47" s="63"/>
      <c r="E47" s="67" t="s">
        <v>74</v>
      </c>
      <c r="F47" s="63"/>
      <c r="G47" s="68" t="s">
        <v>127</v>
      </c>
      <c r="H47" s="63"/>
      <c r="I47" s="64">
        <v>36</v>
      </c>
      <c r="J47" s="48"/>
      <c r="K47" s="48"/>
      <c r="L47" s="65">
        <v>6</v>
      </c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>
        <v>30</v>
      </c>
      <c r="AC47" s="17"/>
    </row>
    <row r="48" spans="1:29" s="45" customFormat="1" ht="14.25" customHeight="1">
      <c r="A48" s="60" t="s">
        <v>171</v>
      </c>
      <c r="B48" s="61"/>
      <c r="C48" s="71" t="s">
        <v>76</v>
      </c>
      <c r="D48" s="63"/>
      <c r="E48" s="67" t="s">
        <v>73</v>
      </c>
      <c r="F48" s="63"/>
      <c r="G48" s="68" t="s">
        <v>172</v>
      </c>
      <c r="H48" s="63"/>
      <c r="I48" s="64">
        <v>323.34</v>
      </c>
      <c r="J48" s="48"/>
      <c r="K48" s="48"/>
      <c r="L48" s="65"/>
      <c r="M48" s="65">
        <v>323.34</v>
      </c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17"/>
    </row>
    <row r="49" spans="1:29" s="45" customFormat="1" ht="12.75" customHeight="1">
      <c r="A49" s="60" t="s">
        <v>154</v>
      </c>
      <c r="B49" s="61"/>
      <c r="C49" s="71">
        <v>1241</v>
      </c>
      <c r="D49" s="63"/>
      <c r="E49" s="67" t="s">
        <v>133</v>
      </c>
      <c r="F49" s="63"/>
      <c r="G49" s="68" t="s">
        <v>155</v>
      </c>
      <c r="H49" s="63"/>
      <c r="I49" s="64">
        <v>60</v>
      </c>
      <c r="J49" s="48"/>
      <c r="K49" s="48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>
        <v>60</v>
      </c>
      <c r="X49" s="65"/>
      <c r="Y49" s="65"/>
      <c r="Z49" s="65"/>
      <c r="AA49" s="65"/>
      <c r="AB49" s="65"/>
      <c r="AC49" s="17"/>
    </row>
    <row r="50" spans="1:29" s="45" customFormat="1" ht="12.75" customHeight="1">
      <c r="A50" s="60" t="s">
        <v>163</v>
      </c>
      <c r="B50" s="61"/>
      <c r="C50" s="71" t="s">
        <v>76</v>
      </c>
      <c r="D50" s="63"/>
      <c r="E50" s="67" t="s">
        <v>73</v>
      </c>
      <c r="F50" s="63"/>
      <c r="G50" s="68" t="s">
        <v>164</v>
      </c>
      <c r="H50" s="63"/>
      <c r="I50" s="64">
        <v>323.34</v>
      </c>
      <c r="J50" s="48"/>
      <c r="K50" s="48"/>
      <c r="L50" s="65"/>
      <c r="M50" s="65">
        <v>323.34</v>
      </c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17"/>
    </row>
    <row r="51" spans="1:29" s="45" customFormat="1" ht="12.75">
      <c r="A51" s="60" t="s">
        <v>156</v>
      </c>
      <c r="B51" s="61"/>
      <c r="C51" s="71">
        <v>1242</v>
      </c>
      <c r="D51" s="63"/>
      <c r="E51" s="67" t="s">
        <v>57</v>
      </c>
      <c r="F51" s="63"/>
      <c r="G51" s="68" t="s">
        <v>157</v>
      </c>
      <c r="H51" s="63"/>
      <c r="I51" s="64">
        <v>690.79</v>
      </c>
      <c r="J51" s="48"/>
      <c r="K51" s="48"/>
      <c r="L51" s="65">
        <v>115.13</v>
      </c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>
        <v>575.66</v>
      </c>
      <c r="Z51" s="65"/>
      <c r="AA51" s="65"/>
      <c r="AB51" s="65"/>
      <c r="AC51" s="17"/>
    </row>
    <row r="52" spans="1:29" s="45" customFormat="1" ht="12.75">
      <c r="A52" s="60" t="s">
        <v>166</v>
      </c>
      <c r="B52" s="61"/>
      <c r="C52" s="71"/>
      <c r="D52" s="63"/>
      <c r="E52" s="67" t="s">
        <v>73</v>
      </c>
      <c r="F52" s="63"/>
      <c r="G52" s="68" t="s">
        <v>165</v>
      </c>
      <c r="H52" s="63"/>
      <c r="I52" s="64">
        <v>323.34</v>
      </c>
      <c r="J52" s="48"/>
      <c r="K52" s="48"/>
      <c r="L52" s="65"/>
      <c r="M52" s="65">
        <v>323.34</v>
      </c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17"/>
    </row>
    <row r="53" spans="1:29" s="45" customFormat="1" ht="12.75">
      <c r="A53" s="60" t="s">
        <v>158</v>
      </c>
      <c r="B53" s="61"/>
      <c r="C53" s="71">
        <v>1243</v>
      </c>
      <c r="D53" s="63"/>
      <c r="E53" s="67" t="s">
        <v>74</v>
      </c>
      <c r="F53" s="63"/>
      <c r="G53" s="68" t="s">
        <v>127</v>
      </c>
      <c r="H53" s="63"/>
      <c r="I53" s="64">
        <v>36</v>
      </c>
      <c r="J53" s="48"/>
      <c r="K53" s="48"/>
      <c r="L53" s="65">
        <v>6</v>
      </c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>
        <v>30</v>
      </c>
      <c r="AC53" s="17"/>
    </row>
    <row r="54" spans="1:29" s="45" customFormat="1" ht="12.75">
      <c r="A54" s="60" t="s">
        <v>167</v>
      </c>
      <c r="B54" s="61"/>
      <c r="C54" s="71" t="s">
        <v>76</v>
      </c>
      <c r="D54" s="63"/>
      <c r="E54" s="67" t="s">
        <v>73</v>
      </c>
      <c r="F54" s="63"/>
      <c r="G54" s="68" t="s">
        <v>169</v>
      </c>
      <c r="H54" s="63"/>
      <c r="I54" s="64">
        <v>323.34</v>
      </c>
      <c r="J54" s="48"/>
      <c r="K54" s="48"/>
      <c r="L54" s="65"/>
      <c r="M54" s="65">
        <v>323.34</v>
      </c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17"/>
    </row>
    <row r="55" spans="1:29" s="45" customFormat="1" ht="12.75">
      <c r="A55" s="120" t="s">
        <v>161</v>
      </c>
      <c r="B55" s="61"/>
      <c r="C55" s="71" t="s">
        <v>76</v>
      </c>
      <c r="D55" s="63"/>
      <c r="E55" s="67" t="s">
        <v>159</v>
      </c>
      <c r="F55" s="63"/>
      <c r="G55" s="68" t="s">
        <v>160</v>
      </c>
      <c r="H55" s="63"/>
      <c r="I55" s="64">
        <v>76.96</v>
      </c>
      <c r="J55" s="48"/>
      <c r="K55" s="48"/>
      <c r="L55" s="65">
        <v>9.81</v>
      </c>
      <c r="M55" s="65"/>
      <c r="N55" s="65">
        <v>67.15</v>
      </c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17"/>
    </row>
    <row r="56" spans="1:29" s="45" customFormat="1" ht="12.75">
      <c r="A56" s="120" t="s">
        <v>162</v>
      </c>
      <c r="B56" s="61"/>
      <c r="C56" s="71">
        <v>1243</v>
      </c>
      <c r="D56" s="63"/>
      <c r="E56" s="67" t="s">
        <v>74</v>
      </c>
      <c r="F56" s="63"/>
      <c r="G56" s="68" t="s">
        <v>127</v>
      </c>
      <c r="H56" s="63"/>
      <c r="I56" s="64">
        <v>36</v>
      </c>
      <c r="J56" s="48"/>
      <c r="K56" s="48"/>
      <c r="L56" s="65">
        <v>6</v>
      </c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>
        <v>30</v>
      </c>
      <c r="AC56" s="17"/>
    </row>
    <row r="57" spans="1:29" s="45" customFormat="1" ht="12.75">
      <c r="A57" s="120" t="s">
        <v>168</v>
      </c>
      <c r="B57" s="61"/>
      <c r="C57" s="71" t="s">
        <v>76</v>
      </c>
      <c r="D57" s="63"/>
      <c r="E57" s="67" t="s">
        <v>73</v>
      </c>
      <c r="F57" s="63"/>
      <c r="G57" s="68" t="s">
        <v>170</v>
      </c>
      <c r="H57" s="63"/>
      <c r="I57" s="64">
        <v>323.34</v>
      </c>
      <c r="J57" s="48"/>
      <c r="K57" s="48"/>
      <c r="L57" s="65"/>
      <c r="M57" s="65">
        <v>323.34</v>
      </c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17"/>
    </row>
    <row r="58" spans="1:29" s="45" customFormat="1" ht="12.75">
      <c r="A58" s="120" t="s">
        <v>177</v>
      </c>
      <c r="B58" s="61"/>
      <c r="C58" s="71">
        <v>1244</v>
      </c>
      <c r="D58" s="63"/>
      <c r="E58" s="67" t="s">
        <v>73</v>
      </c>
      <c r="F58" s="63"/>
      <c r="G58" s="68" t="s">
        <v>173</v>
      </c>
      <c r="H58" s="63"/>
      <c r="I58" s="64">
        <v>119.19</v>
      </c>
      <c r="J58" s="48"/>
      <c r="K58" s="48"/>
      <c r="L58" s="65"/>
      <c r="M58" s="65">
        <v>119.19</v>
      </c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17"/>
    </row>
    <row r="59" spans="1:29" s="45" customFormat="1" ht="12.75">
      <c r="A59" s="120"/>
      <c r="B59" s="61"/>
      <c r="C59" s="71"/>
      <c r="D59" s="63"/>
      <c r="E59" s="67"/>
      <c r="F59" s="63"/>
      <c r="G59" s="68"/>
      <c r="H59" s="63"/>
      <c r="I59" s="64"/>
      <c r="J59" s="48"/>
      <c r="K59" s="48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17"/>
    </row>
    <row r="60" spans="1:29" s="45" customFormat="1" ht="12.75">
      <c r="A60" s="120"/>
      <c r="B60" s="61"/>
      <c r="C60" s="71"/>
      <c r="D60" s="63"/>
      <c r="E60" s="67"/>
      <c r="F60" s="63"/>
      <c r="G60" s="68"/>
      <c r="H60" s="63"/>
      <c r="I60" s="64"/>
      <c r="J60" s="48"/>
      <c r="K60" s="48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17"/>
    </row>
    <row r="61" spans="1:29" s="45" customFormat="1" ht="12.75">
      <c r="A61" s="120"/>
      <c r="B61" s="61"/>
      <c r="C61" s="71"/>
      <c r="D61" s="63"/>
      <c r="E61" s="67"/>
      <c r="F61" s="63"/>
      <c r="G61" s="68"/>
      <c r="H61" s="63"/>
      <c r="I61" s="64"/>
      <c r="J61" s="48"/>
      <c r="K61" s="48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17"/>
    </row>
    <row r="62" spans="1:29" s="45" customFormat="1" ht="12.75">
      <c r="A62" s="120"/>
      <c r="B62" s="61"/>
      <c r="C62" s="71"/>
      <c r="D62" s="63"/>
      <c r="E62" s="67"/>
      <c r="F62" s="63"/>
      <c r="G62" s="68"/>
      <c r="H62" s="63"/>
      <c r="I62" s="64"/>
      <c r="J62" s="48"/>
      <c r="K62" s="48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17"/>
    </row>
    <row r="63" spans="1:29" s="45" customFormat="1" ht="12.75">
      <c r="A63" s="120"/>
      <c r="B63" s="61"/>
      <c r="C63" s="71"/>
      <c r="D63" s="63"/>
      <c r="E63" s="67"/>
      <c r="F63" s="63"/>
      <c r="G63" s="68"/>
      <c r="H63" s="63"/>
      <c r="I63" s="64"/>
      <c r="J63" s="48"/>
      <c r="K63" s="48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17"/>
    </row>
    <row r="64" spans="1:29" s="45" customFormat="1" ht="12.75">
      <c r="A64" s="60"/>
      <c r="B64" s="61"/>
      <c r="C64" s="71"/>
      <c r="D64" s="63"/>
      <c r="E64" s="67"/>
      <c r="F64" s="63"/>
      <c r="G64" s="68"/>
      <c r="H64" s="63"/>
      <c r="I64" s="64"/>
      <c r="J64" s="48"/>
      <c r="K64" s="48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17"/>
    </row>
    <row r="65" spans="1:29" s="45" customFormat="1" ht="12.75">
      <c r="A65" s="60"/>
      <c r="B65" s="61"/>
      <c r="C65" s="71"/>
      <c r="D65" s="63"/>
      <c r="E65" s="67"/>
      <c r="F65" s="63"/>
      <c r="G65" s="68"/>
      <c r="H65" s="63"/>
      <c r="I65" s="64"/>
      <c r="J65" s="48"/>
      <c r="K65" s="48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17"/>
    </row>
    <row r="66" spans="1:29" s="45" customFormat="1" ht="12.75">
      <c r="A66" s="60"/>
      <c r="B66" s="61"/>
      <c r="C66" s="71"/>
      <c r="D66" s="63"/>
      <c r="E66" s="67"/>
      <c r="F66" s="63"/>
      <c r="G66" s="68"/>
      <c r="H66" s="63"/>
      <c r="I66" s="64"/>
      <c r="J66" s="48"/>
      <c r="K66" s="48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17"/>
    </row>
    <row r="67" spans="1:29" s="45" customFormat="1" ht="12.75">
      <c r="A67" s="60"/>
      <c r="B67" s="61"/>
      <c r="C67" s="71"/>
      <c r="D67" s="63"/>
      <c r="E67" s="67"/>
      <c r="F67" s="63"/>
      <c r="G67" s="68"/>
      <c r="H67" s="63"/>
      <c r="I67" s="64"/>
      <c r="J67" s="48"/>
      <c r="K67" s="48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17"/>
    </row>
    <row r="68" spans="1:29" s="45" customFormat="1" ht="12.75">
      <c r="A68" s="60"/>
      <c r="B68" s="61"/>
      <c r="C68" s="71"/>
      <c r="D68" s="63"/>
      <c r="E68" s="67"/>
      <c r="F68" s="63"/>
      <c r="G68" s="68"/>
      <c r="H68" s="63"/>
      <c r="I68" s="64"/>
      <c r="J68" s="48"/>
      <c r="K68" s="48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17"/>
    </row>
    <row r="69" spans="1:29" s="45" customFormat="1" ht="12.75">
      <c r="A69" s="60"/>
      <c r="B69" s="61"/>
      <c r="C69" s="71"/>
      <c r="D69" s="63"/>
      <c r="E69" s="67"/>
      <c r="F69" s="63"/>
      <c r="G69" s="68"/>
      <c r="H69" s="63"/>
      <c r="I69" s="64"/>
      <c r="J69" s="48"/>
      <c r="K69" s="48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17"/>
    </row>
    <row r="70" spans="1:29" s="45" customFormat="1" ht="12.75">
      <c r="A70" s="60"/>
      <c r="B70" s="61"/>
      <c r="C70" s="71"/>
      <c r="D70" s="63"/>
      <c r="E70" s="67"/>
      <c r="F70" s="63"/>
      <c r="G70" s="68"/>
      <c r="H70" s="63"/>
      <c r="I70" s="64"/>
      <c r="J70" s="48"/>
      <c r="K70" s="48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17"/>
    </row>
    <row r="71" spans="1:29" s="45" customFormat="1" ht="12.75">
      <c r="A71" s="120"/>
      <c r="B71" s="61"/>
      <c r="C71" s="132"/>
      <c r="D71" s="63"/>
      <c r="E71" s="67"/>
      <c r="F71" s="63"/>
      <c r="G71" s="68"/>
      <c r="H71" s="63"/>
      <c r="I71" s="64"/>
      <c r="J71" s="48"/>
      <c r="K71" s="48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17"/>
    </row>
    <row r="72" spans="1:29" s="45" customFormat="1" ht="12.75">
      <c r="A72" s="60"/>
      <c r="B72" s="61"/>
      <c r="C72" s="71"/>
      <c r="D72" s="63"/>
      <c r="E72" s="67"/>
      <c r="F72" s="63"/>
      <c r="G72" s="68"/>
      <c r="H72" s="63"/>
      <c r="I72" s="64"/>
      <c r="J72" s="48"/>
      <c r="K72" s="48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17"/>
    </row>
    <row r="73" spans="1:29" s="45" customFormat="1" ht="12.75">
      <c r="A73" s="60"/>
      <c r="B73" s="61"/>
      <c r="C73" s="71"/>
      <c r="D73" s="63"/>
      <c r="E73" s="67"/>
      <c r="F73" s="63"/>
      <c r="G73" s="68"/>
      <c r="H73" s="63"/>
      <c r="I73" s="64"/>
      <c r="J73" s="48"/>
      <c r="K73" s="48"/>
      <c r="L73" s="128"/>
      <c r="M73" s="128"/>
      <c r="N73" s="128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17"/>
    </row>
    <row r="74" spans="1:29" s="45" customFormat="1" ht="12.75">
      <c r="A74" s="60"/>
      <c r="B74" s="61"/>
      <c r="C74" s="62"/>
      <c r="D74" s="63"/>
      <c r="E74" s="67"/>
      <c r="F74" s="63"/>
      <c r="G74" s="68"/>
      <c r="H74" s="63"/>
      <c r="I74" s="64"/>
      <c r="J74" s="48"/>
      <c r="K74" s="48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40"/>
    </row>
    <row r="75" spans="1:30" ht="12.75">
      <c r="A75" s="9"/>
      <c r="B75" s="9"/>
      <c r="C75" s="9"/>
      <c r="D75" s="9"/>
      <c r="E75" s="9"/>
      <c r="F75" s="9"/>
      <c r="G75" s="54"/>
      <c r="H75" s="9"/>
      <c r="I75" s="41">
        <f>SUM(I21:I74)</f>
        <v>8176.170000000001</v>
      </c>
      <c r="J75" s="15"/>
      <c r="K75" s="15"/>
      <c r="L75" s="41">
        <f aca="true" t="shared" si="0" ref="L75:U75">SUM(L21:L74)</f>
        <v>351.60999999999996</v>
      </c>
      <c r="M75" s="41">
        <f t="shared" si="0"/>
        <v>3938.300000000001</v>
      </c>
      <c r="N75" s="41">
        <f t="shared" si="0"/>
        <v>67.15</v>
      </c>
      <c r="O75" s="123">
        <f t="shared" si="0"/>
        <v>0</v>
      </c>
      <c r="P75" s="41">
        <f t="shared" si="0"/>
        <v>257.6</v>
      </c>
      <c r="Q75" s="41">
        <f t="shared" si="0"/>
        <v>460.57</v>
      </c>
      <c r="R75" s="41">
        <f t="shared" si="0"/>
        <v>0</v>
      </c>
      <c r="S75" s="41">
        <f t="shared" si="0"/>
        <v>50</v>
      </c>
      <c r="T75" s="41">
        <f t="shared" si="0"/>
        <v>925</v>
      </c>
      <c r="U75" s="41">
        <f t="shared" si="0"/>
        <v>0</v>
      </c>
      <c r="V75" s="41"/>
      <c r="W75" s="41">
        <f aca="true" t="shared" si="1" ref="W75:AB75">SUM(W21:W74)</f>
        <v>402.28</v>
      </c>
      <c r="X75" s="41">
        <f t="shared" si="1"/>
        <v>195</v>
      </c>
      <c r="Y75" s="41">
        <f t="shared" si="1"/>
        <v>1263.6599999999999</v>
      </c>
      <c r="Z75" s="41">
        <f t="shared" si="1"/>
        <v>0</v>
      </c>
      <c r="AA75" s="41">
        <f t="shared" si="1"/>
        <v>35</v>
      </c>
      <c r="AB75" s="41">
        <f t="shared" si="1"/>
        <v>230</v>
      </c>
      <c r="AC75" s="17"/>
      <c r="AD75"/>
    </row>
    <row r="76" spans="1:30" ht="13.5" customHeight="1">
      <c r="A76" s="38"/>
      <c r="B76" s="9"/>
      <c r="C76" s="9"/>
      <c r="D76" s="9"/>
      <c r="E76" s="38" t="s">
        <v>94</v>
      </c>
      <c r="F76" s="9"/>
      <c r="G76" s="42"/>
      <c r="H76" s="9"/>
      <c r="I76" s="22"/>
      <c r="J76" s="15"/>
      <c r="K76" s="15"/>
      <c r="L76" s="15"/>
      <c r="M76" s="15"/>
      <c r="N76" s="15"/>
      <c r="O76" s="15"/>
      <c r="P76" s="15"/>
      <c r="Q76" s="15"/>
      <c r="R76" s="15"/>
      <c r="S76" s="15"/>
      <c r="AD76"/>
    </row>
    <row r="77" spans="1:30" ht="12.75" hidden="1">
      <c r="A77" s="15"/>
      <c r="B77" s="15"/>
      <c r="C77" s="15"/>
      <c r="D77" s="15"/>
      <c r="E77" s="15"/>
      <c r="F77" s="15"/>
      <c r="G77" s="42"/>
      <c r="H77" s="15"/>
      <c r="I77" s="9"/>
      <c r="J77" s="9"/>
      <c r="K77" s="9"/>
      <c r="L77"/>
      <c r="M77"/>
      <c r="N77"/>
      <c r="O77"/>
      <c r="P77"/>
      <c r="Q77"/>
      <c r="R77"/>
      <c r="S77"/>
      <c r="AD77"/>
    </row>
    <row r="78" spans="1:30" ht="12.75">
      <c r="A78" s="15"/>
      <c r="B78" s="2"/>
      <c r="C78" s="15"/>
      <c r="D78" s="15"/>
      <c r="E78" s="15" t="s">
        <v>28</v>
      </c>
      <c r="F78" s="15"/>
      <c r="G78" s="42"/>
      <c r="H78" s="15"/>
      <c r="I78" s="15"/>
      <c r="J78" s="9"/>
      <c r="K78" s="9"/>
      <c r="L78"/>
      <c r="M78"/>
      <c r="N78" s="2"/>
      <c r="O78"/>
      <c r="P78"/>
      <c r="Q78"/>
      <c r="R78"/>
      <c r="S78"/>
      <c r="T78" s="2"/>
      <c r="U78" s="2"/>
      <c r="V78" s="2"/>
      <c r="W78" s="2"/>
      <c r="X78" s="2"/>
      <c r="Y78" s="2"/>
      <c r="Z78" s="2"/>
      <c r="AA78" s="2"/>
      <c r="AB78" s="2"/>
      <c r="AD78"/>
    </row>
    <row r="79" spans="1:30" ht="12.75">
      <c r="A79" s="15"/>
      <c r="B79" s="15"/>
      <c r="C79" s="15"/>
      <c r="D79" s="15"/>
      <c r="E79" s="15"/>
      <c r="F79" s="15"/>
      <c r="G79" s="15"/>
      <c r="H79" s="15"/>
      <c r="I79" s="9"/>
      <c r="J79" s="9"/>
      <c r="K79" s="9"/>
      <c r="L79"/>
      <c r="M79"/>
      <c r="N79"/>
      <c r="O79"/>
      <c r="P79"/>
      <c r="Q79" s="2"/>
      <c r="R79"/>
      <c r="S79"/>
      <c r="U79" s="2"/>
      <c r="V79" s="2"/>
      <c r="AD79"/>
    </row>
    <row r="80" spans="1:30" ht="12.75">
      <c r="A80" s="16"/>
      <c r="B80" s="15"/>
      <c r="C80" s="15"/>
      <c r="D80" s="15"/>
      <c r="E80" s="15"/>
      <c r="F80" s="15"/>
      <c r="G80" s="15"/>
      <c r="H80" s="15"/>
      <c r="I80" s="9"/>
      <c r="J80" s="9"/>
      <c r="K80" s="9"/>
      <c r="L80"/>
      <c r="M80"/>
      <c r="N80"/>
      <c r="O80"/>
      <c r="P80"/>
      <c r="Q80"/>
      <c r="R80"/>
      <c r="S80"/>
      <c r="AD80"/>
    </row>
    <row r="81" spans="1:30" ht="12.75">
      <c r="A81" s="15"/>
      <c r="B81" s="15"/>
      <c r="C81" s="15"/>
      <c r="D81" s="15"/>
      <c r="E81" s="15"/>
      <c r="F81" s="15"/>
      <c r="G81" s="15"/>
      <c r="H81" s="15"/>
      <c r="I81" s="9"/>
      <c r="J81" s="9"/>
      <c r="K81" s="9"/>
      <c r="L81"/>
      <c r="M81"/>
      <c r="N81"/>
      <c r="O81"/>
      <c r="P81"/>
      <c r="Q81"/>
      <c r="R81"/>
      <c r="S81"/>
      <c r="AD81"/>
    </row>
    <row r="82" spans="1:30" ht="12.75">
      <c r="A82" s="16"/>
      <c r="B82" s="15"/>
      <c r="C82" s="15"/>
      <c r="D82" s="15"/>
      <c r="E82" s="15"/>
      <c r="F82" s="15"/>
      <c r="G82" s="15"/>
      <c r="H82" s="15"/>
      <c r="I82" s="15"/>
      <c r="J82" s="9"/>
      <c r="K82" s="9"/>
      <c r="L82"/>
      <c r="M82"/>
      <c r="N82"/>
      <c r="O82"/>
      <c r="P82" s="114"/>
      <c r="Q82"/>
      <c r="R82"/>
      <c r="S82"/>
      <c r="AC82"/>
      <c r="AD82"/>
    </row>
    <row r="83" spans="1:30" ht="19.5" customHeight="1">
      <c r="A83" s="15"/>
      <c r="B83" s="15"/>
      <c r="C83" s="15"/>
      <c r="D83" s="15"/>
      <c r="E83" s="15"/>
      <c r="F83" s="15"/>
      <c r="G83" s="15"/>
      <c r="H83" s="15"/>
      <c r="I83" s="9"/>
      <c r="J83" s="9"/>
      <c r="K83" s="9"/>
      <c r="L83"/>
      <c r="M83"/>
      <c r="N83"/>
      <c r="O83"/>
      <c r="P83"/>
      <c r="Q83"/>
      <c r="R83"/>
      <c r="S83"/>
      <c r="AC83"/>
      <c r="AD83"/>
    </row>
    <row r="84" spans="1:30" ht="15" customHeight="1" hidden="1">
      <c r="A84" s="15"/>
      <c r="B84" s="15"/>
      <c r="C84" s="15"/>
      <c r="D84" s="15"/>
      <c r="E84" s="15"/>
      <c r="F84" s="15"/>
      <c r="G84" s="15">
        <v>6.98</v>
      </c>
      <c r="H84" s="15"/>
      <c r="I84" s="9"/>
      <c r="J84" s="9"/>
      <c r="K84" s="9"/>
      <c r="L84"/>
      <c r="M84"/>
      <c r="N84"/>
      <c r="O84"/>
      <c r="P84"/>
      <c r="Q84"/>
      <c r="R84"/>
      <c r="S84"/>
      <c r="AC84"/>
      <c r="AD84"/>
    </row>
    <row r="85" spans="1:30" ht="15.75" customHeight="1">
      <c r="A85" s="15"/>
      <c r="B85" s="15"/>
      <c r="C85" s="15"/>
      <c r="D85" s="15"/>
      <c r="E85" s="15"/>
      <c r="F85" s="15"/>
      <c r="G85" s="15"/>
      <c r="H85" s="15"/>
      <c r="I85" s="9"/>
      <c r="J85" s="9"/>
      <c r="K85" s="9"/>
      <c r="L85"/>
      <c r="M85"/>
      <c r="N85"/>
      <c r="O85"/>
      <c r="P85"/>
      <c r="Q85"/>
      <c r="R85"/>
      <c r="S85"/>
      <c r="AC85"/>
      <c r="AD85"/>
    </row>
    <row r="86" spans="1:30" ht="12.75">
      <c r="A86" s="15"/>
      <c r="B86" s="15"/>
      <c r="C86" s="15"/>
      <c r="D86" s="15"/>
      <c r="E86" s="15"/>
      <c r="F86" s="15"/>
      <c r="G86" s="15"/>
      <c r="H86" s="15"/>
      <c r="I86" s="9"/>
      <c r="J86" s="9"/>
      <c r="K86" s="9"/>
      <c r="L86"/>
      <c r="M86"/>
      <c r="N86"/>
      <c r="O86"/>
      <c r="P86"/>
      <c r="Q86"/>
      <c r="R86"/>
      <c r="S86"/>
      <c r="AC86"/>
      <c r="AD86"/>
    </row>
    <row r="87" spans="1:30" ht="12.75">
      <c r="A87" s="15"/>
      <c r="B87" s="15"/>
      <c r="C87" s="15"/>
      <c r="D87" s="15"/>
      <c r="E87" s="15"/>
      <c r="F87" s="15"/>
      <c r="G87" s="15"/>
      <c r="H87" s="15"/>
      <c r="I87" s="9"/>
      <c r="J87" s="9"/>
      <c r="K87" s="9"/>
      <c r="L87"/>
      <c r="M87"/>
      <c r="N87"/>
      <c r="O87"/>
      <c r="P87"/>
      <c r="Q87"/>
      <c r="R87"/>
      <c r="S87"/>
      <c r="AC87"/>
      <c r="AD87"/>
    </row>
    <row r="88" spans="1:30" ht="12.75">
      <c r="A88" s="15"/>
      <c r="B88" s="15"/>
      <c r="C88" s="15"/>
      <c r="D88" s="15"/>
      <c r="E88" s="15"/>
      <c r="F88" s="15"/>
      <c r="G88" s="15"/>
      <c r="H88" s="15"/>
      <c r="I88" s="9"/>
      <c r="J88" s="9"/>
      <c r="K88" s="9"/>
      <c r="L88"/>
      <c r="M88"/>
      <c r="N88"/>
      <c r="O88"/>
      <c r="P88"/>
      <c r="Q88"/>
      <c r="R88"/>
      <c r="S88"/>
      <c r="AC88"/>
      <c r="AD88"/>
    </row>
    <row r="89" spans="1:30" ht="12.75">
      <c r="A89" s="16"/>
      <c r="B89" s="15"/>
      <c r="C89" s="15"/>
      <c r="D89" s="15"/>
      <c r="E89" s="15"/>
      <c r="F89" s="15"/>
      <c r="G89" s="15"/>
      <c r="H89" s="15"/>
      <c r="I89" s="9"/>
      <c r="J89" s="9"/>
      <c r="K89" s="9"/>
      <c r="L89"/>
      <c r="M89"/>
      <c r="N89"/>
      <c r="O89"/>
      <c r="P89"/>
      <c r="Q89"/>
      <c r="R89"/>
      <c r="S89"/>
      <c r="AC89"/>
      <c r="AD89"/>
    </row>
    <row r="90" spans="1:30" ht="12.75">
      <c r="A90" s="15"/>
      <c r="B90" s="15"/>
      <c r="C90" s="15"/>
      <c r="D90" s="15"/>
      <c r="E90" s="15"/>
      <c r="F90" s="15"/>
      <c r="G90" s="15"/>
      <c r="H90" s="15"/>
      <c r="I90" s="9"/>
      <c r="J90" s="9"/>
      <c r="K90" s="9"/>
      <c r="L90"/>
      <c r="M90"/>
      <c r="N90"/>
      <c r="O90"/>
      <c r="P90"/>
      <c r="Q90"/>
      <c r="R90"/>
      <c r="S90"/>
      <c r="AC90"/>
      <c r="AD90"/>
    </row>
    <row r="91" spans="1:30" ht="12.75">
      <c r="A91" s="15"/>
      <c r="B91" s="15"/>
      <c r="C91" s="15"/>
      <c r="D91" s="15"/>
      <c r="E91" s="15"/>
      <c r="F91" s="15"/>
      <c r="G91" s="15"/>
      <c r="H91" s="15"/>
      <c r="I91" s="9"/>
      <c r="J91" s="9"/>
      <c r="K91" s="9"/>
      <c r="L91"/>
      <c r="M91"/>
      <c r="N91"/>
      <c r="O91"/>
      <c r="P91"/>
      <c r="Q91"/>
      <c r="R91"/>
      <c r="S91"/>
      <c r="AC91"/>
      <c r="AD91"/>
    </row>
    <row r="92" spans="1:30" ht="12.75">
      <c r="A92" s="15"/>
      <c r="B92" s="15"/>
      <c r="C92" s="15"/>
      <c r="D92" s="15"/>
      <c r="E92" s="15"/>
      <c r="F92" s="15"/>
      <c r="G92" s="15"/>
      <c r="H92" s="15"/>
      <c r="I92" s="9"/>
      <c r="J92" s="9"/>
      <c r="K92" s="9"/>
      <c r="L92"/>
      <c r="M92"/>
      <c r="N92"/>
      <c r="O92"/>
      <c r="P92"/>
      <c r="Q92"/>
      <c r="R92"/>
      <c r="S92"/>
      <c r="AC92"/>
      <c r="AD92"/>
    </row>
    <row r="93" spans="1:30" ht="12.75">
      <c r="A93" s="15"/>
      <c r="B93" s="15"/>
      <c r="C93" s="15"/>
      <c r="D93" s="15"/>
      <c r="E93" s="15"/>
      <c r="F93" s="15"/>
      <c r="G93" s="15"/>
      <c r="H93" s="15"/>
      <c r="I93" s="9"/>
      <c r="J93" s="9"/>
      <c r="K93" s="9"/>
      <c r="L93"/>
      <c r="M93"/>
      <c r="N93"/>
      <c r="O93"/>
      <c r="P93"/>
      <c r="Q93"/>
      <c r="R93"/>
      <c r="S93"/>
      <c r="AC93"/>
      <c r="AD93"/>
    </row>
    <row r="94" spans="1:30" ht="12.75">
      <c r="A94" s="15"/>
      <c r="B94" s="15"/>
      <c r="C94" s="15"/>
      <c r="D94" s="15"/>
      <c r="E94" s="15"/>
      <c r="F94" s="15"/>
      <c r="G94" s="15"/>
      <c r="H94" s="15"/>
      <c r="I94" s="9"/>
      <c r="J94" s="9"/>
      <c r="K94" s="9"/>
      <c r="L94"/>
      <c r="M94"/>
      <c r="N94"/>
      <c r="O94"/>
      <c r="P94"/>
      <c r="Q94"/>
      <c r="R94"/>
      <c r="S94"/>
      <c r="AC94"/>
      <c r="AD94"/>
    </row>
    <row r="95" spans="1:30" ht="12.75">
      <c r="A95" s="15"/>
      <c r="B95" s="15"/>
      <c r="C95" s="15"/>
      <c r="D95" s="15"/>
      <c r="E95" s="15"/>
      <c r="F95" s="15"/>
      <c r="G95" s="15"/>
      <c r="H95" s="15"/>
      <c r="I95" s="9"/>
      <c r="J95" s="9"/>
      <c r="K95" s="9"/>
      <c r="L95"/>
      <c r="M95"/>
      <c r="N95"/>
      <c r="O95"/>
      <c r="P95"/>
      <c r="Q95"/>
      <c r="R95"/>
      <c r="S95"/>
      <c r="AC95"/>
      <c r="AD95"/>
    </row>
    <row r="96" spans="1:30" ht="12.75">
      <c r="A96" s="9"/>
      <c r="B96" s="9"/>
      <c r="C96" s="9"/>
      <c r="D96" s="9"/>
      <c r="E96" s="9"/>
      <c r="F96" s="9"/>
      <c r="G96" s="9"/>
      <c r="H96" s="9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AC96"/>
      <c r="AD96"/>
    </row>
    <row r="97" spans="1:30" ht="12.75">
      <c r="A97" s="9"/>
      <c r="B97" s="9"/>
      <c r="C97" s="9"/>
      <c r="D97" s="9"/>
      <c r="E97" s="9"/>
      <c r="F97" s="9"/>
      <c r="G97" s="9"/>
      <c r="H97" s="9"/>
      <c r="J97" s="39"/>
      <c r="K97" s="21"/>
      <c r="L97" s="21"/>
      <c r="M97" s="21"/>
      <c r="N97" s="21"/>
      <c r="O97" s="21"/>
      <c r="P97" s="21"/>
      <c r="Q97" s="21"/>
      <c r="R97" s="21"/>
      <c r="S97" s="21"/>
      <c r="AC97"/>
      <c r="AD97"/>
    </row>
    <row r="98" spans="1:30" ht="12.75">
      <c r="A98" s="9"/>
      <c r="B98" s="9"/>
      <c r="C98" s="9"/>
      <c r="D98" s="9"/>
      <c r="E98" s="9"/>
      <c r="F98" s="9"/>
      <c r="G98" s="9"/>
      <c r="H98" s="9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AC98"/>
      <c r="AD98"/>
    </row>
    <row r="99" spans="1:30" ht="12.75">
      <c r="A99" s="9"/>
      <c r="B99" s="9"/>
      <c r="C99" s="9"/>
      <c r="D99" s="9"/>
      <c r="E99" s="9"/>
      <c r="F99" s="9"/>
      <c r="H99" s="9"/>
      <c r="J99" s="21"/>
      <c r="K99" s="21"/>
      <c r="L99" s="21"/>
      <c r="M99" s="21"/>
      <c r="N99" s="21"/>
      <c r="O99" s="21"/>
      <c r="P99" s="21"/>
      <c r="Q99" s="21"/>
      <c r="R99" s="21"/>
      <c r="S99" s="21"/>
      <c r="AC99"/>
      <c r="AD99"/>
    </row>
    <row r="100" spans="1:30" ht="12.75">
      <c r="A100" s="9"/>
      <c r="B100" s="9"/>
      <c r="C100" s="9"/>
      <c r="D100" s="9"/>
      <c r="E100" s="9"/>
      <c r="F100" s="9"/>
      <c r="G100" s="9"/>
      <c r="H100" s="9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AC100"/>
      <c r="AD100"/>
    </row>
    <row r="101" spans="1:30" ht="12.75">
      <c r="A101" s="9"/>
      <c r="B101" s="9"/>
      <c r="C101" s="9"/>
      <c r="D101" s="9"/>
      <c r="E101" s="9"/>
      <c r="F101" s="9"/>
      <c r="G101" s="9"/>
      <c r="H101" s="9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AC101"/>
      <c r="AD101"/>
    </row>
    <row r="102" spans="1:30" ht="12.75">
      <c r="A102" s="9"/>
      <c r="B102" s="9"/>
      <c r="C102" s="9"/>
      <c r="D102" s="9"/>
      <c r="E102" s="9"/>
      <c r="F102" s="9"/>
      <c r="G102" s="9"/>
      <c r="H102" s="9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AC102"/>
      <c r="AD102"/>
    </row>
    <row r="103" spans="1:30" ht="12.75">
      <c r="A103" s="9"/>
      <c r="B103" s="9"/>
      <c r="C103" s="9"/>
      <c r="D103" s="9"/>
      <c r="E103" s="9"/>
      <c r="F103" s="9"/>
      <c r="G103" s="9"/>
      <c r="H103" s="9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AC103"/>
      <c r="AD103"/>
    </row>
    <row r="104" spans="1:30" ht="12.75">
      <c r="A104" s="9"/>
      <c r="B104" s="9"/>
      <c r="C104" s="9"/>
      <c r="D104" s="9"/>
      <c r="E104" s="9"/>
      <c r="F104" s="9"/>
      <c r="G104" s="9"/>
      <c r="H104" s="9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AC104"/>
      <c r="AD104"/>
    </row>
    <row r="105" spans="1:30" ht="12.75">
      <c r="A105" s="9"/>
      <c r="B105" s="9"/>
      <c r="C105" s="9"/>
      <c r="D105" s="9"/>
      <c r="E105" s="9"/>
      <c r="F105" s="9"/>
      <c r="G105" s="9"/>
      <c r="H105" s="9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AC105"/>
      <c r="AD105"/>
    </row>
    <row r="106" spans="1:30" ht="12.75">
      <c r="A106" s="9"/>
      <c r="B106" s="9"/>
      <c r="C106" s="9"/>
      <c r="D106" s="9"/>
      <c r="E106" s="9"/>
      <c r="F106" s="9"/>
      <c r="G106" s="9"/>
      <c r="H106" s="9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AC106"/>
      <c r="AD106"/>
    </row>
    <row r="107" spans="1:30" ht="12.75">
      <c r="A107" s="9"/>
      <c r="B107" s="9"/>
      <c r="C107" s="9"/>
      <c r="D107" s="9"/>
      <c r="E107" s="9"/>
      <c r="F107" s="9"/>
      <c r="G107" s="9"/>
      <c r="H107" s="9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AC107"/>
      <c r="AD107"/>
    </row>
    <row r="108" spans="1:30" ht="12.75">
      <c r="A108" s="9"/>
      <c r="B108" s="9"/>
      <c r="C108" s="9"/>
      <c r="D108" s="9"/>
      <c r="E108" s="9"/>
      <c r="F108" s="9"/>
      <c r="G108" s="9"/>
      <c r="H108" s="9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AC108"/>
      <c r="AD108"/>
    </row>
  </sheetData>
  <sheetProtection/>
  <mergeCells count="4">
    <mergeCell ref="X19:X20"/>
    <mergeCell ref="W19:W20"/>
    <mergeCell ref="A1:AB1"/>
    <mergeCell ref="A2:AB2"/>
  </mergeCells>
  <printOptions/>
  <pageMargins left="0.5905511811023623" right="0.3937007874015748" top="0.52" bottom="0.54" header="0.5118110236220472" footer="0.5118110236220472"/>
  <pageSetup fitToHeight="1" fitToWidth="1" orientation="landscape" paperSize="9" scale="51" r:id="rId1"/>
  <headerFooter alignWithMargins="0">
    <oddFooter>&amp;L&amp;F &amp;A</oddFooter>
  </headerFooter>
  <rowBreaks count="1" manualBreakCount="1">
    <brk id="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4.8515625" style="0" customWidth="1"/>
    <col min="2" max="2" width="10.140625" style="0" bestFit="1" customWidth="1"/>
    <col min="3" max="3" width="11.140625" style="0" bestFit="1" customWidth="1"/>
    <col min="4" max="4" width="26.140625" style="0" bestFit="1" customWidth="1"/>
    <col min="5" max="5" width="20.28125" style="0" bestFit="1" customWidth="1"/>
    <col min="6" max="6" width="17.421875" style="0" bestFit="1" customWidth="1"/>
  </cols>
  <sheetData>
    <row r="1" spans="1:3" ht="12.75">
      <c r="A1" s="177" t="s">
        <v>54</v>
      </c>
      <c r="B1" s="177"/>
      <c r="C1" s="177"/>
    </row>
    <row r="3" ht="12.75">
      <c r="A3" t="s">
        <v>79</v>
      </c>
    </row>
    <row r="5" spans="1:6" s="78" customFormat="1" ht="13.5" thickBot="1">
      <c r="A5" s="83" t="s">
        <v>38</v>
      </c>
      <c r="B5" s="83" t="s">
        <v>39</v>
      </c>
      <c r="C5" s="83" t="s">
        <v>40</v>
      </c>
      <c r="D5" s="83" t="s">
        <v>41</v>
      </c>
      <c r="E5" s="83" t="s">
        <v>42</v>
      </c>
      <c r="F5" s="83" t="s">
        <v>50</v>
      </c>
    </row>
    <row r="6" spans="1:6" ht="13.5" thickTop="1">
      <c r="A6" s="82"/>
      <c r="B6" s="82"/>
      <c r="C6" s="82"/>
      <c r="D6" s="82"/>
      <c r="E6" s="82"/>
      <c r="F6" s="82"/>
    </row>
    <row r="7" spans="1:6" ht="12.75">
      <c r="A7" s="79"/>
      <c r="B7" s="129"/>
      <c r="C7" s="12"/>
      <c r="D7" s="80"/>
      <c r="E7" s="12"/>
      <c r="F7" s="81"/>
    </row>
    <row r="8" spans="1:6" ht="12.75">
      <c r="A8" s="79"/>
      <c r="B8" s="129"/>
      <c r="C8" s="12"/>
      <c r="D8" s="80"/>
      <c r="E8" s="12"/>
      <c r="F8" s="81"/>
    </row>
    <row r="9" spans="1:6" ht="12.75">
      <c r="A9" s="79"/>
      <c r="B9" s="129"/>
      <c r="C9" s="12"/>
      <c r="D9" s="80"/>
      <c r="E9" s="12"/>
      <c r="F9" s="81"/>
    </row>
    <row r="10" spans="1:6" ht="12.75">
      <c r="A10" s="79"/>
      <c r="B10" s="129"/>
      <c r="C10" s="12"/>
      <c r="D10" s="80"/>
      <c r="E10" s="12"/>
      <c r="F10" s="81"/>
    </row>
    <row r="11" spans="1:6" ht="12.75">
      <c r="A11" s="79"/>
      <c r="B11" s="129"/>
      <c r="C11" s="12"/>
      <c r="D11" s="80"/>
      <c r="E11" s="12"/>
      <c r="F11" s="81"/>
    </row>
    <row r="12" spans="1:6" ht="12.75">
      <c r="A12" s="79"/>
      <c r="B12" s="129"/>
      <c r="C12" s="12"/>
      <c r="D12" s="80"/>
      <c r="E12" s="12"/>
      <c r="F12" s="81"/>
    </row>
    <row r="13" spans="1:6" ht="12.75">
      <c r="A13" s="79"/>
      <c r="B13" s="129"/>
      <c r="C13" s="12"/>
      <c r="D13" s="80"/>
      <c r="E13" s="12"/>
      <c r="F13" s="81"/>
    </row>
    <row r="14" spans="1:6" ht="12.75">
      <c r="A14" s="79"/>
      <c r="B14" s="12"/>
      <c r="C14" s="12"/>
      <c r="D14" s="80"/>
      <c r="E14" s="12"/>
      <c r="F14" s="81"/>
    </row>
    <row r="15" spans="1:6" ht="12.75">
      <c r="A15" s="79"/>
      <c r="B15" s="12"/>
      <c r="C15" s="12"/>
      <c r="D15" s="80"/>
      <c r="E15" s="12"/>
      <c r="F15" s="81"/>
    </row>
    <row r="16" spans="1:6" ht="12" customHeight="1">
      <c r="A16" s="12"/>
      <c r="B16" s="12"/>
      <c r="C16" s="12"/>
      <c r="D16" s="12"/>
      <c r="E16" s="12"/>
      <c r="F16" s="14"/>
    </row>
    <row r="17" spans="1:6" ht="13.5" thickBot="1">
      <c r="A17" s="84"/>
      <c r="B17" s="84"/>
      <c r="C17" s="84"/>
      <c r="D17" s="84"/>
      <c r="E17" s="84"/>
      <c r="F17" s="84"/>
    </row>
    <row r="18" spans="1:6" ht="13.5" thickTop="1">
      <c r="A18" s="178"/>
      <c r="B18" s="179"/>
      <c r="C18" s="179"/>
      <c r="D18" s="179"/>
      <c r="E18" s="180"/>
      <c r="F18" s="85"/>
    </row>
    <row r="21" ht="12.75">
      <c r="A21" t="s">
        <v>43</v>
      </c>
    </row>
    <row r="22" ht="12.75">
      <c r="A22" t="s">
        <v>44</v>
      </c>
    </row>
    <row r="23" ht="12.75">
      <c r="A23" t="s">
        <v>45</v>
      </c>
    </row>
    <row r="24" ht="12.75">
      <c r="A24" t="s">
        <v>46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</sheetData>
  <sheetProtection/>
  <mergeCells count="2">
    <mergeCell ref="A1:C1"/>
    <mergeCell ref="A18:E18"/>
  </mergeCells>
  <printOptions/>
  <pageMargins left="0.7" right="0.7" top="0.75" bottom="0.75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Livingstone</dc:creator>
  <cp:keywords/>
  <dc:description/>
  <cp:lastModifiedBy>NPC Clerk</cp:lastModifiedBy>
  <cp:lastPrinted>2021-05-13T14:08:44Z</cp:lastPrinted>
  <dcterms:created xsi:type="dcterms:W3CDTF">1999-07-04T11:48:18Z</dcterms:created>
  <dcterms:modified xsi:type="dcterms:W3CDTF">2021-05-28T20:20:48Z</dcterms:modified>
  <cp:category/>
  <cp:version/>
  <cp:contentType/>
  <cp:contentStatus/>
</cp:coreProperties>
</file>